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月文明宿舍评选统计表" sheetId="1" r:id="rId1"/>
  </sheets>
  <externalReferences>
    <externalReference r:id="rId2"/>
    <externalReference r:id="rId3"/>
  </externalReferences>
  <definedNames>
    <definedName name="_xlnm._FilterDatabase" localSheetId="0" hidden="1">月文明宿舍评选统计表!$A$3:$I$68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<sst xmlns="http://schemas.openxmlformats.org/spreadsheetml/2006/main" count="404" uniqueCount="149">
  <si>
    <t>研究生学院“月文明宿舍”评选统计表（2024.3.4-2024.3.31）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</si>
  <si>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</si>
  <si>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</si>
  <si>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</si>
  <si>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</si>
  <si>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</si>
  <si>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</si>
  <si>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</si>
  <si>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</si>
  <si>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</si>
  <si>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研究生学院</t>
  </si>
  <si>
    <t>滨江校区</t>
  </si>
  <si>
    <t>8A#905</t>
  </si>
  <si>
    <t>8B#206</t>
  </si>
  <si>
    <t>8B#607</t>
  </si>
  <si>
    <t>8A#1002</t>
  </si>
  <si>
    <t>8B#107</t>
  </si>
  <si>
    <t>8A#908</t>
  </si>
  <si>
    <t>8B#606</t>
  </si>
  <si>
    <t>8B#605</t>
  </si>
  <si>
    <t>8B#602</t>
  </si>
  <si>
    <t>8A#405</t>
  </si>
  <si>
    <t>8A#902</t>
  </si>
  <si>
    <t>8B#108</t>
  </si>
  <si>
    <t>8A#1004</t>
  </si>
  <si>
    <t>8A1109</t>
  </si>
  <si>
    <t>8B#309</t>
  </si>
  <si>
    <t>8B#209</t>
  </si>
  <si>
    <t>8B#603</t>
  </si>
  <si>
    <t>8B#203</t>
  </si>
  <si>
    <t>8B#205</t>
  </si>
  <si>
    <t>8B#609</t>
  </si>
  <si>
    <t>8B#608</t>
  </si>
  <si>
    <t>8A#303</t>
  </si>
  <si>
    <t>8B#204</t>
  </si>
  <si>
    <t>8A#909</t>
  </si>
  <si>
    <t>8B#501</t>
  </si>
  <si>
    <t>8B#208</t>
  </si>
  <si>
    <t>8A#601</t>
  </si>
  <si>
    <t>8B#809</t>
  </si>
  <si>
    <t>8B#703</t>
  </si>
  <si>
    <t>8B#704</t>
  </si>
  <si>
    <t>8B#109</t>
  </si>
  <si>
    <t>8A#1103</t>
  </si>
  <si>
    <t>8B#805</t>
  </si>
  <si>
    <t>8B#901</t>
  </si>
  <si>
    <t>8A#1107</t>
  </si>
  <si>
    <t>8A#807</t>
  </si>
  <si>
    <t>8B#808</t>
  </si>
  <si>
    <t>8A#205</t>
  </si>
  <si>
    <t>8B#807</t>
  </si>
  <si>
    <t>8A#209</t>
  </si>
  <si>
    <t>8B#701</t>
  </si>
  <si>
    <t>8B#302</t>
  </si>
  <si>
    <t>8A#304</t>
  </si>
  <si>
    <t>8A#203</t>
  </si>
  <si>
    <t>8A#702</t>
  </si>
  <si>
    <t>8B#402</t>
  </si>
  <si>
    <t>8B#307</t>
  </si>
  <si>
    <t>8B#503</t>
  </si>
  <si>
    <t>8A#705</t>
  </si>
  <si>
    <t>8A#404</t>
  </si>
  <si>
    <t>8B#708</t>
  </si>
  <si>
    <t>8A#802</t>
  </si>
  <si>
    <t>8B#806</t>
  </si>
  <si>
    <t>8A#901</t>
  </si>
  <si>
    <t>8B#909</t>
  </si>
  <si>
    <t>8B#905</t>
  </si>
  <si>
    <t>8A#903</t>
  </si>
  <si>
    <t>8A#904</t>
  </si>
  <si>
    <t>8A#1003</t>
  </si>
  <si>
    <t>8A#1006</t>
  </si>
  <si>
    <t>赭麓校区</t>
  </si>
  <si>
    <t>青年公寓701</t>
  </si>
  <si>
    <t>青年公寓619</t>
  </si>
  <si>
    <t>青年公寓709</t>
  </si>
  <si>
    <t>青年公寓714</t>
  </si>
  <si>
    <t>青年公寓710</t>
  </si>
  <si>
    <t>青年公寓717</t>
  </si>
  <si>
    <t>青年公寓603</t>
  </si>
  <si>
    <t>青年公寓620</t>
  </si>
  <si>
    <t>青年公寓713</t>
  </si>
  <si>
    <t>青年公寓608</t>
  </si>
  <si>
    <t>青年公寓702</t>
  </si>
  <si>
    <t>青年公寓621</t>
  </si>
  <si>
    <t>青年公寓612</t>
  </si>
  <si>
    <t>青年公寓705</t>
  </si>
  <si>
    <t>青年公寓618</t>
  </si>
  <si>
    <t>青年公寓625</t>
  </si>
  <si>
    <t>青年公寓711</t>
  </si>
  <si>
    <t>青年公寓623</t>
  </si>
  <si>
    <t>青年公寓622</t>
  </si>
  <si>
    <t>青年公寓606</t>
  </si>
  <si>
    <t>青年公寓624</t>
  </si>
  <si>
    <t>青年公寓720</t>
  </si>
  <si>
    <t>青年公寓712</t>
  </si>
  <si>
    <t>青年公寓308</t>
  </si>
  <si>
    <t>青年公寓611</t>
  </si>
  <si>
    <t>青年公寓626</t>
  </si>
  <si>
    <t>青年公寓617</t>
  </si>
  <si>
    <t>青年公寓314</t>
  </si>
  <si>
    <t>青年公寓108</t>
  </si>
  <si>
    <t>青年公寓706</t>
  </si>
  <si>
    <t>青年公寓602</t>
  </si>
  <si>
    <t>青年公寓410</t>
  </si>
  <si>
    <t>青年公寓605</t>
  </si>
  <si>
    <t>青年公寓715</t>
  </si>
  <si>
    <t>青年公寓504</t>
  </si>
  <si>
    <t>青年公寓609</t>
  </si>
  <si>
    <t>青年公寓106</t>
  </si>
  <si>
    <t>青年公寓703</t>
  </si>
  <si>
    <t>青年公寓513</t>
  </si>
  <si>
    <t>青年公寓704</t>
  </si>
  <si>
    <t>青年公寓506</t>
  </si>
  <si>
    <t>青年公寓210</t>
  </si>
  <si>
    <t>青年公寓708</t>
  </si>
  <si>
    <t>青年公寓724</t>
  </si>
  <si>
    <t>青年公寓719</t>
  </si>
  <si>
    <t>青年公寓206</t>
  </si>
  <si>
    <t>青年公寓726</t>
  </si>
  <si>
    <t>青年公寓614</t>
  </si>
  <si>
    <t>青年公寓312</t>
  </si>
  <si>
    <t>青年公寓723</t>
  </si>
  <si>
    <t>青年公寓607</t>
  </si>
  <si>
    <t>青年公寓107</t>
  </si>
  <si>
    <t>青年公寓315</t>
  </si>
  <si>
    <t>青年公寓209</t>
  </si>
  <si>
    <t>青年公寓601</t>
  </si>
  <si>
    <t>青年公寓305</t>
  </si>
  <si>
    <t>青年公寓307</t>
  </si>
  <si>
    <t>青年公寓303</t>
  </si>
  <si>
    <t>赭麓校区1#221</t>
  </si>
  <si>
    <t>徐浩</t>
  </si>
  <si>
    <t>男</t>
  </si>
  <si>
    <t>赭麓校区1#220</t>
  </si>
  <si>
    <t>苏越</t>
  </si>
  <si>
    <t>赭麓校区1#223</t>
  </si>
  <si>
    <t>张睿轩</t>
  </si>
  <si>
    <t>赭麓校区3#212</t>
  </si>
  <si>
    <t>段雁</t>
  </si>
  <si>
    <t>女</t>
  </si>
  <si>
    <t>赭麓校区3#214</t>
  </si>
  <si>
    <t>张小云</t>
  </si>
  <si>
    <t>赭麓校区3#222</t>
  </si>
  <si>
    <t>韩雅婷</t>
  </si>
  <si>
    <t>赭麓校区3#310</t>
  </si>
  <si>
    <t>李雨晴</t>
  </si>
  <si>
    <t>赭麓校区3#311</t>
  </si>
  <si>
    <t>汪秦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</si>
</sst>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</cellStyleXfs>
  <cellXfs count="15">
    <xf numFmtId="0" fontId="0" fillId="0" borderId="0" xfId="0"/>
    <xf numFmtId="0" fontId="0" fillId="0" borderId="0" xfId="0" applyFill="1"/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88\Documents\tencent%20files\503644268\filerecv\&#31616;-3.28&#28392;&#2774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88\Documents\tencent%20files\503644268\filerecv\&#31616;-3.28&#36205;&#405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</sheetNames>
    <sheetDataSet>
      <sheetData sheetId="0">
        <row r="1">
          <cell r="C1" t="str">
            <v>住宿</v>
          </cell>
          <cell r="D1" t="str">
            <v>姓名</v>
          </cell>
          <cell r="E1" t="str">
            <v>性别</v>
          </cell>
          <cell r="F1" t="str">
            <v>卫生评分
60-70：合格
70-80：尚可
80-90：良好
90-100：优秀</v>
          </cell>
          <cell r="G1" t="str">
            <v>备注：
滨江校区174个寝室，30%为52个寝室，同分到第55个寝室，
从低分到高分，去掉3个21级，取52个寝室</v>
          </cell>
        </row>
        <row r="2">
          <cell r="C2" t="str">
            <v>8A#601</v>
          </cell>
          <cell r="D2" t="str">
            <v>汪甜</v>
          </cell>
          <cell r="E2" t="str">
            <v>女</v>
          </cell>
          <cell r="F2">
            <v>95</v>
          </cell>
          <cell r="G2" t="str">
            <v>2022</v>
          </cell>
        </row>
        <row r="3">
          <cell r="C3" t="str">
            <v>8B#809</v>
          </cell>
          <cell r="D3" t="str">
            <v>陈涛</v>
          </cell>
          <cell r="E3" t="str">
            <v>男</v>
          </cell>
          <cell r="F3">
            <v>95</v>
          </cell>
          <cell r="G3" t="str">
            <v>2023</v>
          </cell>
        </row>
        <row r="4">
          <cell r="C4" t="str">
            <v>8A1109</v>
          </cell>
          <cell r="D4" t="str">
            <v>严家鑫</v>
          </cell>
          <cell r="E4" t="str">
            <v>女</v>
          </cell>
          <cell r="F4">
            <v>95</v>
          </cell>
          <cell r="G4" t="str">
            <v>2022</v>
          </cell>
        </row>
        <row r="5">
          <cell r="C5" t="str">
            <v>8B#309</v>
          </cell>
          <cell r="D5" t="str">
            <v>许金岗</v>
          </cell>
          <cell r="E5" t="str">
            <v>男</v>
          </cell>
          <cell r="F5">
            <v>94</v>
          </cell>
          <cell r="G5" t="str">
            <v>2023</v>
          </cell>
        </row>
        <row r="6">
          <cell r="C6" t="str">
            <v>8B#704</v>
          </cell>
          <cell r="D6" t="str">
            <v>邹陆辰</v>
          </cell>
          <cell r="E6" t="str">
            <v>男</v>
          </cell>
          <cell r="F6">
            <v>92</v>
          </cell>
          <cell r="G6" t="str">
            <v>2022</v>
          </cell>
        </row>
        <row r="7">
          <cell r="C7" t="str">
            <v>8B#804</v>
          </cell>
          <cell r="D7" t="str">
            <v>叶伟</v>
          </cell>
          <cell r="E7" t="str">
            <v>男</v>
          </cell>
          <cell r="F7">
            <v>92</v>
          </cell>
          <cell r="G7" t="str">
            <v>2021</v>
          </cell>
        </row>
        <row r="8">
          <cell r="C8" t="str">
            <v>8B#901</v>
          </cell>
          <cell r="D8" t="str">
            <v>刘庆飞</v>
          </cell>
          <cell r="E8" t="str">
            <v>男</v>
          </cell>
          <cell r="F8">
            <v>92</v>
          </cell>
          <cell r="G8" t="str">
            <v>2022</v>
          </cell>
        </row>
        <row r="9">
          <cell r="C9" t="str">
            <v>8B#706</v>
          </cell>
          <cell r="D9" t="str">
            <v>李子旭</v>
          </cell>
          <cell r="E9" t="str">
            <v>男</v>
          </cell>
          <cell r="F9">
            <v>91</v>
          </cell>
          <cell r="G9" t="str">
            <v>2021</v>
          </cell>
        </row>
        <row r="10">
          <cell r="C10" t="str">
            <v>8B#808</v>
          </cell>
          <cell r="D10" t="str">
            <v>李超</v>
          </cell>
          <cell r="E10" t="str">
            <v>男</v>
          </cell>
          <cell r="F10">
            <v>91</v>
          </cell>
          <cell r="G10" t="str">
            <v>2022</v>
          </cell>
        </row>
        <row r="11">
          <cell r="C11" t="str">
            <v>8A#502</v>
          </cell>
          <cell r="D11" t="str">
            <v>刘诗惠</v>
          </cell>
          <cell r="E11" t="str">
            <v>女</v>
          </cell>
          <cell r="F11">
            <v>90</v>
          </cell>
          <cell r="G11" t="str">
            <v>2021</v>
          </cell>
        </row>
        <row r="12">
          <cell r="C12" t="str">
            <v>8A#905</v>
          </cell>
          <cell r="D12" t="str">
            <v>贺诗涵</v>
          </cell>
          <cell r="E12" t="str">
            <v>女</v>
          </cell>
          <cell r="F12">
            <v>90</v>
          </cell>
          <cell r="G12" t="str">
            <v>2022</v>
          </cell>
        </row>
        <row r="13">
          <cell r="C13" t="str">
            <v>8A#1103</v>
          </cell>
          <cell r="D13" t="str">
            <v>乔馨</v>
          </cell>
          <cell r="E13" t="str">
            <v>女</v>
          </cell>
          <cell r="F13">
            <v>90</v>
          </cell>
          <cell r="G13" t="str">
            <v>2021</v>
          </cell>
        </row>
        <row r="14">
          <cell r="C14" t="str">
            <v>8A#1107</v>
          </cell>
          <cell r="D14" t="str">
            <v>柏心如</v>
          </cell>
          <cell r="E14" t="str">
            <v>女</v>
          </cell>
          <cell r="F14">
            <v>90</v>
          </cell>
          <cell r="G14" t="str">
            <v>2023</v>
          </cell>
        </row>
        <row r="15">
          <cell r="C15" t="str">
            <v>8B#206</v>
          </cell>
          <cell r="D15" t="str">
            <v>芦娟</v>
          </cell>
          <cell r="E15" t="str">
            <v>女</v>
          </cell>
          <cell r="F15">
            <v>90</v>
          </cell>
          <cell r="G15" t="str">
            <v>2023</v>
          </cell>
        </row>
        <row r="16">
          <cell r="C16" t="str">
            <v>8B#607</v>
          </cell>
          <cell r="D16" t="str">
            <v>赵玉蝶</v>
          </cell>
          <cell r="E16" t="str">
            <v>女</v>
          </cell>
          <cell r="F16">
            <v>90</v>
          </cell>
          <cell r="G16" t="str">
            <v>2022</v>
          </cell>
        </row>
        <row r="17">
          <cell r="C17" t="str">
            <v>8B#609</v>
          </cell>
          <cell r="D17" t="str">
            <v>冯琬玉</v>
          </cell>
          <cell r="E17" t="str">
            <v>女</v>
          </cell>
          <cell r="F17">
            <v>90</v>
          </cell>
          <cell r="G17" t="str">
            <v>2023</v>
          </cell>
        </row>
        <row r="18">
          <cell r="C18" t="str">
            <v>8B#701</v>
          </cell>
          <cell r="D18" t="str">
            <v>吴义锟</v>
          </cell>
          <cell r="E18" t="str">
            <v>男</v>
          </cell>
          <cell r="F18">
            <v>90</v>
          </cell>
          <cell r="G18" t="str">
            <v>2022</v>
          </cell>
        </row>
        <row r="19">
          <cell r="C19" t="str">
            <v>8B#805</v>
          </cell>
          <cell r="D19" t="str">
            <v>郭浩阳</v>
          </cell>
          <cell r="E19" t="str">
            <v>男</v>
          </cell>
          <cell r="F19">
            <v>90</v>
          </cell>
          <cell r="G19" t="str">
            <v>2021</v>
          </cell>
        </row>
        <row r="20">
          <cell r="C20" t="str">
            <v>8A#1002</v>
          </cell>
          <cell r="D20" t="str">
            <v>李影</v>
          </cell>
          <cell r="E20" t="str">
            <v>女</v>
          </cell>
          <cell r="F20">
            <v>89</v>
          </cell>
          <cell r="G20" t="str">
            <v>2023</v>
          </cell>
        </row>
        <row r="21">
          <cell r="C21" t="str">
            <v>8A#1004</v>
          </cell>
          <cell r="D21" t="str">
            <v>童嘉妮</v>
          </cell>
          <cell r="E21" t="str">
            <v>女</v>
          </cell>
          <cell r="F21">
            <v>89</v>
          </cell>
          <cell r="G21" t="str">
            <v>2021</v>
          </cell>
        </row>
        <row r="22">
          <cell r="C22" t="str">
            <v>8B#107</v>
          </cell>
          <cell r="D22" t="str">
            <v>姜小涵</v>
          </cell>
          <cell r="E22" t="str">
            <v>女</v>
          </cell>
          <cell r="F22">
            <v>89</v>
          </cell>
          <cell r="G22" t="str">
            <v>2023</v>
          </cell>
        </row>
        <row r="23">
          <cell r="C23" t="str">
            <v>8B#108</v>
          </cell>
          <cell r="D23" t="str">
            <v>严玉叶</v>
          </cell>
          <cell r="E23" t="str">
            <v>女</v>
          </cell>
          <cell r="F23">
            <v>89</v>
          </cell>
          <cell r="G23" t="str">
            <v>2023</v>
          </cell>
        </row>
        <row r="24">
          <cell r="C24" t="str">
            <v>8B#608</v>
          </cell>
          <cell r="D24" t="str">
            <v>檀圆圆</v>
          </cell>
          <cell r="E24" t="str">
            <v>女</v>
          </cell>
          <cell r="F24">
            <v>89</v>
          </cell>
          <cell r="G24" t="str">
            <v>2021</v>
          </cell>
        </row>
        <row r="25">
          <cell r="C25" t="str">
            <v>8B#409</v>
          </cell>
          <cell r="D25" t="str">
            <v>陈大众</v>
          </cell>
          <cell r="E25" t="str">
            <v>男</v>
          </cell>
          <cell r="F25">
            <v>89</v>
          </cell>
          <cell r="G25" t="str">
            <v>2023</v>
          </cell>
        </row>
        <row r="26">
          <cell r="C26" t="str">
            <v>8B#503</v>
          </cell>
          <cell r="D26" t="str">
            <v>张恒基</v>
          </cell>
          <cell r="E26" t="str">
            <v>男</v>
          </cell>
          <cell r="F26">
            <v>89</v>
          </cell>
          <cell r="G26" t="str">
            <v>2023</v>
          </cell>
        </row>
        <row r="27">
          <cell r="C27" t="str">
            <v>8B#708</v>
          </cell>
          <cell r="D27" t="str">
            <v>谢文龙</v>
          </cell>
          <cell r="E27" t="str">
            <v>男</v>
          </cell>
          <cell r="F27">
            <v>89</v>
          </cell>
          <cell r="G27" t="str">
            <v>2022</v>
          </cell>
        </row>
        <row r="28">
          <cell r="C28" t="str">
            <v>8B#806</v>
          </cell>
          <cell r="D28" t="str">
            <v>李一鸣</v>
          </cell>
          <cell r="E28" t="str">
            <v>男</v>
          </cell>
          <cell r="F28">
            <v>89</v>
          </cell>
          <cell r="G28" t="str">
            <v>2023</v>
          </cell>
        </row>
        <row r="29">
          <cell r="C29" t="str">
            <v>8B#905</v>
          </cell>
          <cell r="D29" t="str">
            <v>陈右君</v>
          </cell>
          <cell r="E29" t="str">
            <v>男</v>
          </cell>
          <cell r="F29">
            <v>89</v>
          </cell>
          <cell r="G29" t="str">
            <v>2023</v>
          </cell>
        </row>
        <row r="30">
          <cell r="C30" t="str">
            <v>8B#703</v>
          </cell>
          <cell r="D30" t="str">
            <v>张永昊</v>
          </cell>
          <cell r="E30" t="str">
            <v>男</v>
          </cell>
          <cell r="F30">
            <v>88</v>
          </cell>
          <cell r="G30" t="str">
            <v>2022</v>
          </cell>
        </row>
        <row r="31">
          <cell r="C31" t="str">
            <v>8B#909</v>
          </cell>
          <cell r="D31" t="str">
            <v>潘志银</v>
          </cell>
          <cell r="E31" t="str">
            <v>男</v>
          </cell>
          <cell r="F31">
            <v>88</v>
          </cell>
          <cell r="G31" t="str">
            <v>2022</v>
          </cell>
        </row>
        <row r="32">
          <cell r="C32" t="str">
            <v>8A#901</v>
          </cell>
          <cell r="D32" t="str">
            <v>任侠</v>
          </cell>
          <cell r="E32" t="str">
            <v>女</v>
          </cell>
          <cell r="F32">
            <v>87</v>
          </cell>
          <cell r="G32" t="str">
            <v>2021</v>
          </cell>
        </row>
        <row r="33">
          <cell r="C33" t="str">
            <v>8A#902</v>
          </cell>
          <cell r="D33" t="str">
            <v>费苏海</v>
          </cell>
          <cell r="E33" t="str">
            <v>女</v>
          </cell>
          <cell r="F33">
            <v>87</v>
          </cell>
          <cell r="G33" t="str">
            <v>2021</v>
          </cell>
        </row>
        <row r="34">
          <cell r="C34" t="str">
            <v>8A#903</v>
          </cell>
          <cell r="D34" t="str">
            <v>熊超群</v>
          </cell>
          <cell r="E34" t="str">
            <v>女</v>
          </cell>
          <cell r="F34">
            <v>87</v>
          </cell>
          <cell r="G34" t="str">
            <v>2022</v>
          </cell>
        </row>
        <row r="35">
          <cell r="C35" t="str">
            <v>8A#904</v>
          </cell>
          <cell r="D35" t="str">
            <v>滕俏</v>
          </cell>
          <cell r="E35" t="str">
            <v>女</v>
          </cell>
          <cell r="F35">
            <v>87</v>
          </cell>
          <cell r="G35" t="str">
            <v>2021</v>
          </cell>
        </row>
        <row r="36">
          <cell r="C36" t="str">
            <v>8A#906</v>
          </cell>
          <cell r="D36" t="str">
            <v>汤非凡</v>
          </cell>
          <cell r="E36" t="str">
            <v>女</v>
          </cell>
          <cell r="F36">
            <v>87</v>
          </cell>
          <cell r="G36" t="str">
            <v>2021</v>
          </cell>
        </row>
        <row r="37">
          <cell r="C37" t="str">
            <v>8A#908</v>
          </cell>
          <cell r="D37" t="str">
            <v>肖皖晴</v>
          </cell>
          <cell r="E37" t="str">
            <v>女</v>
          </cell>
          <cell r="F37">
            <v>87</v>
          </cell>
          <cell r="G37" t="str">
            <v>2022</v>
          </cell>
        </row>
        <row r="38">
          <cell r="C38" t="str">
            <v>8A#909</v>
          </cell>
          <cell r="D38" t="str">
            <v>谢文</v>
          </cell>
          <cell r="E38" t="str">
            <v>女</v>
          </cell>
          <cell r="F38">
            <v>87</v>
          </cell>
          <cell r="G38" t="str">
            <v>2022</v>
          </cell>
        </row>
        <row r="39">
          <cell r="C39" t="str">
            <v>8A#1006</v>
          </cell>
          <cell r="D39" t="str">
            <v>王倩云</v>
          </cell>
          <cell r="E39" t="str">
            <v>女</v>
          </cell>
          <cell r="F39">
            <v>87</v>
          </cell>
          <cell r="G39" t="str">
            <v>2023</v>
          </cell>
        </row>
        <row r="40">
          <cell r="C40" t="str">
            <v>8A#1101</v>
          </cell>
          <cell r="D40" t="str">
            <v>尹莉平</v>
          </cell>
          <cell r="E40" t="str">
            <v>女</v>
          </cell>
          <cell r="F40">
            <v>87</v>
          </cell>
          <cell r="G40" t="str">
            <v>2021</v>
          </cell>
        </row>
        <row r="41">
          <cell r="C41" t="str">
            <v>8B#204</v>
          </cell>
          <cell r="D41" t="str">
            <v>靳玲</v>
          </cell>
          <cell r="E41" t="str">
            <v>女</v>
          </cell>
          <cell r="F41">
            <v>87</v>
          </cell>
          <cell r="G41" t="str">
            <v>2023</v>
          </cell>
        </row>
        <row r="42">
          <cell r="C42" t="str">
            <v>8B#205</v>
          </cell>
          <cell r="D42" t="str">
            <v>刘艳</v>
          </cell>
          <cell r="E42" t="str">
            <v>女</v>
          </cell>
          <cell r="F42">
            <v>87</v>
          </cell>
          <cell r="G42" t="str">
            <v>2023</v>
          </cell>
        </row>
        <row r="43">
          <cell r="C43" t="str">
            <v>8B#209</v>
          </cell>
          <cell r="D43" t="str">
            <v>王明洁</v>
          </cell>
          <cell r="E43" t="str">
            <v>女</v>
          </cell>
          <cell r="F43">
            <v>87</v>
          </cell>
          <cell r="G43" t="str">
            <v>2023</v>
          </cell>
        </row>
        <row r="44">
          <cell r="C44" t="str">
            <v>8B#602</v>
          </cell>
          <cell r="D44" t="str">
            <v>乔迈</v>
          </cell>
          <cell r="E44" t="str">
            <v>女</v>
          </cell>
          <cell r="F44">
            <v>87</v>
          </cell>
          <cell r="G44" t="str">
            <v>2023</v>
          </cell>
        </row>
        <row r="45">
          <cell r="C45" t="str">
            <v>8B#603</v>
          </cell>
          <cell r="D45" t="str">
            <v>谷芝会</v>
          </cell>
          <cell r="E45" t="str">
            <v>女</v>
          </cell>
          <cell r="F45">
            <v>87</v>
          </cell>
          <cell r="G45" t="str">
            <v>2023</v>
          </cell>
        </row>
        <row r="46">
          <cell r="C46" t="str">
            <v>8B#605</v>
          </cell>
          <cell r="D46" t="str">
            <v>孟涵</v>
          </cell>
          <cell r="E46" t="str">
            <v>女</v>
          </cell>
          <cell r="F46">
            <v>87</v>
          </cell>
          <cell r="G46" t="str">
            <v>2023</v>
          </cell>
        </row>
        <row r="47">
          <cell r="C47" t="str">
            <v>8B#606</v>
          </cell>
          <cell r="D47" t="str">
            <v>宋梦珂</v>
          </cell>
          <cell r="E47" t="str">
            <v>女</v>
          </cell>
          <cell r="F47">
            <v>87</v>
          </cell>
          <cell r="G47" t="str">
            <v>2022</v>
          </cell>
        </row>
        <row r="48">
          <cell r="C48" t="str">
            <v>8B#402</v>
          </cell>
          <cell r="D48" t="str">
            <v>陈志杰</v>
          </cell>
          <cell r="E48" t="str">
            <v>男</v>
          </cell>
          <cell r="F48">
            <v>87</v>
          </cell>
          <cell r="G48" t="str">
            <v>2023</v>
          </cell>
        </row>
        <row r="49">
          <cell r="C49" t="str">
            <v>8B#501</v>
          </cell>
          <cell r="D49" t="str">
            <v>张德龙</v>
          </cell>
          <cell r="E49" t="str">
            <v>男</v>
          </cell>
          <cell r="F49">
            <v>87</v>
          </cell>
          <cell r="G49" t="str">
            <v>2023</v>
          </cell>
        </row>
        <row r="50">
          <cell r="C50" t="str">
            <v>8B#705</v>
          </cell>
          <cell r="D50" t="str">
            <v>蔡坤宜</v>
          </cell>
          <cell r="E50" t="str">
            <v>男</v>
          </cell>
          <cell r="F50">
            <v>87</v>
          </cell>
          <cell r="G50" t="str">
            <v>2021</v>
          </cell>
        </row>
        <row r="51">
          <cell r="C51" t="str">
            <v>8B#807</v>
          </cell>
          <cell r="D51" t="str">
            <v>左众</v>
          </cell>
          <cell r="E51" t="str">
            <v>男</v>
          </cell>
          <cell r="F51">
            <v>87</v>
          </cell>
          <cell r="G51" t="str">
            <v>2023</v>
          </cell>
        </row>
        <row r="52">
          <cell r="C52" t="str">
            <v>8A#1003</v>
          </cell>
          <cell r="D52" t="str">
            <v>李晨妤</v>
          </cell>
          <cell r="E52" t="str">
            <v>女</v>
          </cell>
          <cell r="F52">
            <v>87</v>
          </cell>
          <cell r="G52" t="str">
            <v>2022</v>
          </cell>
        </row>
        <row r="53">
          <cell r="C53" t="str">
            <v>8B#109</v>
          </cell>
          <cell r="D53" t="str">
            <v>王婉玉</v>
          </cell>
          <cell r="E53" t="str">
            <v>女</v>
          </cell>
          <cell r="F53">
            <v>86</v>
          </cell>
          <cell r="G53" t="str">
            <v>2023</v>
          </cell>
        </row>
        <row r="54">
          <cell r="C54" t="str">
            <v>8B#201</v>
          </cell>
          <cell r="D54" t="str">
            <v>孙悦</v>
          </cell>
          <cell r="E54" t="str">
            <v>女</v>
          </cell>
          <cell r="F54">
            <v>86</v>
          </cell>
          <cell r="G54" t="str">
            <v>2021</v>
          </cell>
        </row>
        <row r="55">
          <cell r="C55" t="str">
            <v>8B#202</v>
          </cell>
          <cell r="D55" t="str">
            <v>方婷</v>
          </cell>
          <cell r="E55" t="str">
            <v>女</v>
          </cell>
          <cell r="F55">
            <v>86</v>
          </cell>
          <cell r="G55" t="str">
            <v>2021</v>
          </cell>
        </row>
        <row r="56">
          <cell r="C56" t="str">
            <v>8B#203</v>
          </cell>
          <cell r="D56" t="str">
            <v>潘琳坤</v>
          </cell>
          <cell r="E56" t="str">
            <v>女</v>
          </cell>
          <cell r="F56">
            <v>86</v>
          </cell>
          <cell r="G56" t="str">
            <v>2023</v>
          </cell>
        </row>
        <row r="57">
          <cell r="C57" t="str">
            <v>8A#203</v>
          </cell>
          <cell r="D57" t="str">
            <v>侯燕洁</v>
          </cell>
          <cell r="E57" t="str">
            <v>女</v>
          </cell>
          <cell r="F57">
            <v>85</v>
          </cell>
          <cell r="G57" t="str">
            <v>2022</v>
          </cell>
        </row>
        <row r="58">
          <cell r="C58" t="str">
            <v>8A#207</v>
          </cell>
          <cell r="D58" t="str">
            <v>戴传君</v>
          </cell>
          <cell r="E58" t="str">
            <v>女</v>
          </cell>
          <cell r="F58">
            <v>85</v>
          </cell>
          <cell r="G58" t="str">
            <v>2023</v>
          </cell>
        </row>
        <row r="59">
          <cell r="C59" t="str">
            <v>8A#503</v>
          </cell>
          <cell r="D59" t="str">
            <v>任正瑞</v>
          </cell>
          <cell r="E59" t="str">
            <v>女</v>
          </cell>
          <cell r="F59">
            <v>85</v>
          </cell>
          <cell r="G59" t="str">
            <v>2021</v>
          </cell>
        </row>
        <row r="60">
          <cell r="C60" t="str">
            <v>8A#907</v>
          </cell>
          <cell r="D60" t="str">
            <v>许淼</v>
          </cell>
          <cell r="E60" t="str">
            <v>女</v>
          </cell>
          <cell r="F60">
            <v>85</v>
          </cell>
          <cell r="G60" t="str">
            <v>2022</v>
          </cell>
        </row>
        <row r="61">
          <cell r="C61" t="str">
            <v>8B#207</v>
          </cell>
          <cell r="D61" t="str">
            <v>翟雨婷</v>
          </cell>
          <cell r="E61" t="str">
            <v>女</v>
          </cell>
          <cell r="F61">
            <v>85</v>
          </cell>
          <cell r="G61" t="str">
            <v>2023</v>
          </cell>
        </row>
        <row r="62">
          <cell r="C62" t="str">
            <v>8B#601</v>
          </cell>
          <cell r="D62" t="str">
            <v>刘亚敏</v>
          </cell>
          <cell r="E62" t="str">
            <v>女</v>
          </cell>
          <cell r="F62">
            <v>85</v>
          </cell>
          <cell r="G62" t="str">
            <v>2023</v>
          </cell>
        </row>
        <row r="63">
          <cell r="C63" t="str">
            <v>8B#604</v>
          </cell>
          <cell r="D63" t="str">
            <v>严静静</v>
          </cell>
          <cell r="E63" t="str">
            <v>女</v>
          </cell>
          <cell r="F63">
            <v>85</v>
          </cell>
          <cell r="G63" t="str">
            <v>2023</v>
          </cell>
        </row>
        <row r="64">
          <cell r="C64" t="str">
            <v>8B#302</v>
          </cell>
          <cell r="D64" t="str">
            <v>张锐</v>
          </cell>
          <cell r="E64" t="str">
            <v>男</v>
          </cell>
          <cell r="F64">
            <v>85</v>
          </cell>
          <cell r="G64" t="str">
            <v>2022</v>
          </cell>
        </row>
        <row r="65">
          <cell r="C65" t="str">
            <v>8B#702</v>
          </cell>
          <cell r="D65" t="str">
            <v>张传奇</v>
          </cell>
          <cell r="E65" t="str">
            <v>男</v>
          </cell>
          <cell r="F65">
            <v>85</v>
          </cell>
          <cell r="G65" t="str">
            <v>2022</v>
          </cell>
        </row>
        <row r="66">
          <cell r="C66" t="str">
            <v>8B#709</v>
          </cell>
          <cell r="D66" t="str">
            <v>张子健</v>
          </cell>
          <cell r="E66" t="str">
            <v>男</v>
          </cell>
          <cell r="F66">
            <v>85</v>
          </cell>
          <cell r="G66" t="str">
            <v>2023</v>
          </cell>
        </row>
        <row r="67">
          <cell r="C67" t="str">
            <v>8A#504</v>
          </cell>
          <cell r="D67" t="str">
            <v>武孟涵</v>
          </cell>
          <cell r="E67" t="str">
            <v>女</v>
          </cell>
          <cell r="F67">
            <v>84</v>
          </cell>
          <cell r="G67" t="str">
            <v>2023</v>
          </cell>
        </row>
        <row r="68">
          <cell r="C68" t="str">
            <v>8B#404</v>
          </cell>
          <cell r="D68" t="str">
            <v>聂泽银</v>
          </cell>
          <cell r="E68" t="str">
            <v>男</v>
          </cell>
          <cell r="F68">
            <v>84</v>
          </cell>
          <cell r="G68" t="str">
            <v>2021</v>
          </cell>
        </row>
        <row r="69">
          <cell r="C69" t="str">
            <v>8A#802</v>
          </cell>
          <cell r="D69" t="str">
            <v>朱彤</v>
          </cell>
          <cell r="E69" t="str">
            <v>女</v>
          </cell>
          <cell r="F69">
            <v>83</v>
          </cell>
          <cell r="G69" t="str">
            <v>2022</v>
          </cell>
        </row>
        <row r="70">
          <cell r="C70" t="str">
            <v>8A#806</v>
          </cell>
          <cell r="D70" t="str">
            <v>杨秀秀</v>
          </cell>
          <cell r="E70" t="str">
            <v>女</v>
          </cell>
          <cell r="F70">
            <v>83</v>
          </cell>
          <cell r="G70" t="str">
            <v>2022</v>
          </cell>
        </row>
        <row r="71">
          <cell r="C71" t="str">
            <v>8B#101</v>
          </cell>
          <cell r="D71" t="str">
            <v>陶响</v>
          </cell>
          <cell r="E71" t="str">
            <v>男</v>
          </cell>
          <cell r="F71">
            <v>83</v>
          </cell>
          <cell r="G71" t="str">
            <v>2023</v>
          </cell>
        </row>
        <row r="72">
          <cell r="C72" t="str">
            <v>8B#401</v>
          </cell>
          <cell r="D72" t="str">
            <v>闫浩浩</v>
          </cell>
          <cell r="E72" t="str">
            <v>男</v>
          </cell>
          <cell r="F72">
            <v>83</v>
          </cell>
          <cell r="G72" t="str">
            <v>2021</v>
          </cell>
        </row>
        <row r="73">
          <cell r="C73" t="str">
            <v>8B#406</v>
          </cell>
          <cell r="D73" t="str">
            <v>苏春楠</v>
          </cell>
          <cell r="E73" t="str">
            <v>男</v>
          </cell>
          <cell r="F73">
            <v>83</v>
          </cell>
          <cell r="G73" t="str">
            <v>2023</v>
          </cell>
        </row>
        <row r="74">
          <cell r="C74" t="str">
            <v>8B#803</v>
          </cell>
          <cell r="D74" t="str">
            <v>周泽硕</v>
          </cell>
          <cell r="E74" t="str">
            <v>男</v>
          </cell>
          <cell r="F74">
            <v>83</v>
          </cell>
          <cell r="G74" t="str">
            <v>2021</v>
          </cell>
        </row>
        <row r="75">
          <cell r="C75" t="str">
            <v>8B#903</v>
          </cell>
          <cell r="D75" t="str">
            <v>章德坤</v>
          </cell>
          <cell r="E75" t="str">
            <v>男</v>
          </cell>
          <cell r="F75">
            <v>83</v>
          </cell>
          <cell r="G75" t="str">
            <v>2022</v>
          </cell>
        </row>
        <row r="76">
          <cell r="C76" t="str">
            <v>8B#907</v>
          </cell>
          <cell r="D76" t="str">
            <v>李泽朋</v>
          </cell>
          <cell r="E76" t="str">
            <v>男</v>
          </cell>
          <cell r="F76">
            <v>83</v>
          </cell>
          <cell r="G76" t="str">
            <v>2021</v>
          </cell>
        </row>
        <row r="77">
          <cell r="C77" t="str">
            <v>8B#1005</v>
          </cell>
          <cell r="D77" t="str">
            <v>郭凯</v>
          </cell>
          <cell r="E77" t="str">
            <v>男</v>
          </cell>
          <cell r="F77">
            <v>83</v>
          </cell>
          <cell r="G77" t="str">
            <v>2023</v>
          </cell>
        </row>
        <row r="78">
          <cell r="C78" t="str">
            <v>8A#608</v>
          </cell>
          <cell r="D78" t="str">
            <v>张乾赟</v>
          </cell>
          <cell r="E78" t="str">
            <v>女</v>
          </cell>
          <cell r="F78">
            <v>82</v>
          </cell>
          <cell r="G78" t="str">
            <v>2023</v>
          </cell>
        </row>
        <row r="79">
          <cell r="C79" t="str">
            <v>8A#701</v>
          </cell>
          <cell r="D79" t="str">
            <v>王周</v>
          </cell>
          <cell r="E79" t="str">
            <v>女</v>
          </cell>
          <cell r="F79">
            <v>82</v>
          </cell>
          <cell r="G79" t="str">
            <v>2023</v>
          </cell>
        </row>
        <row r="80">
          <cell r="C80" t="str">
            <v>8A#707</v>
          </cell>
          <cell r="D80" t="str">
            <v>童有华</v>
          </cell>
          <cell r="E80" t="str">
            <v>女</v>
          </cell>
          <cell r="F80">
            <v>82</v>
          </cell>
          <cell r="G80" t="str">
            <v>2022</v>
          </cell>
        </row>
        <row r="81">
          <cell r="C81" t="str">
            <v>8A#803</v>
          </cell>
          <cell r="D81" t="str">
            <v>孔文晔</v>
          </cell>
          <cell r="E81" t="str">
            <v>女</v>
          </cell>
          <cell r="F81">
            <v>82</v>
          </cell>
          <cell r="G81" t="str">
            <v>2021</v>
          </cell>
        </row>
        <row r="82">
          <cell r="C82" t="str">
            <v>8A#807</v>
          </cell>
          <cell r="D82" t="str">
            <v>申瑞芹</v>
          </cell>
          <cell r="E82" t="str">
            <v>女</v>
          </cell>
          <cell r="F82">
            <v>82</v>
          </cell>
          <cell r="G82" t="str">
            <v>2021</v>
          </cell>
        </row>
        <row r="83">
          <cell r="C83" t="str">
            <v>8B#104</v>
          </cell>
          <cell r="D83" t="str">
            <v>汤文龙</v>
          </cell>
          <cell r="E83" t="str">
            <v>男</v>
          </cell>
          <cell r="F83">
            <v>82</v>
          </cell>
          <cell r="G83" t="str">
            <v>2023</v>
          </cell>
        </row>
        <row r="84">
          <cell r="C84" t="str">
            <v>8B#305</v>
          </cell>
          <cell r="D84" t="str">
            <v>章泽康</v>
          </cell>
          <cell r="E84" t="str">
            <v>男</v>
          </cell>
          <cell r="F84">
            <v>82</v>
          </cell>
          <cell r="G84" t="str">
            <v>2022</v>
          </cell>
        </row>
        <row r="85">
          <cell r="C85" t="str">
            <v>8B#707</v>
          </cell>
          <cell r="D85" t="str">
            <v>潘志俊</v>
          </cell>
          <cell r="E85" t="str">
            <v>男</v>
          </cell>
          <cell r="F85">
            <v>82</v>
          </cell>
          <cell r="G85" t="str">
            <v>2023</v>
          </cell>
        </row>
        <row r="86">
          <cell r="C86" t="str">
            <v>8B#908</v>
          </cell>
          <cell r="D86" t="str">
            <v>吴郭鑫</v>
          </cell>
          <cell r="E86" t="str">
            <v>男</v>
          </cell>
          <cell r="F86">
            <v>82</v>
          </cell>
          <cell r="G86" t="str">
            <v>2021</v>
          </cell>
        </row>
        <row r="87">
          <cell r="C87" t="str">
            <v>8B#1004</v>
          </cell>
          <cell r="D87" t="str">
            <v>何梁超</v>
          </cell>
          <cell r="E87" t="str">
            <v>男</v>
          </cell>
          <cell r="F87">
            <v>82</v>
          </cell>
          <cell r="G87" t="str">
            <v>2022</v>
          </cell>
        </row>
        <row r="88">
          <cell r="C88" t="str">
            <v>8B#1009</v>
          </cell>
          <cell r="D88" t="str">
            <v>木永祥</v>
          </cell>
          <cell r="E88" t="str">
            <v>男</v>
          </cell>
          <cell r="F88">
            <v>82</v>
          </cell>
          <cell r="G88" t="str">
            <v>2022</v>
          </cell>
        </row>
        <row r="89">
          <cell r="C89" t="str">
            <v>8A#506</v>
          </cell>
          <cell r="D89" t="str">
            <v>陈伊雯</v>
          </cell>
          <cell r="E89" t="str">
            <v>女</v>
          </cell>
          <cell r="F89">
            <v>81</v>
          </cell>
          <cell r="G89" t="str">
            <v>2021</v>
          </cell>
        </row>
        <row r="90">
          <cell r="C90" t="str">
            <v>8A#508</v>
          </cell>
          <cell r="D90" t="str">
            <v>赵飞雨</v>
          </cell>
          <cell r="E90" t="str">
            <v>女</v>
          </cell>
          <cell r="F90">
            <v>81</v>
          </cell>
          <cell r="G90" t="str">
            <v>2021</v>
          </cell>
        </row>
        <row r="91">
          <cell r="C91" t="str">
            <v>8A#509</v>
          </cell>
          <cell r="D91" t="str">
            <v>魏娜</v>
          </cell>
          <cell r="E91" t="str">
            <v>女</v>
          </cell>
          <cell r="F91">
            <v>81</v>
          </cell>
          <cell r="G91" t="str">
            <v>2021</v>
          </cell>
        </row>
        <row r="92">
          <cell r="C92" t="str">
            <v>8A#604</v>
          </cell>
          <cell r="D92" t="str">
            <v>吴悦</v>
          </cell>
          <cell r="E92" t="str">
            <v>女</v>
          </cell>
          <cell r="F92">
            <v>81</v>
          </cell>
          <cell r="G92" t="str">
            <v>2023</v>
          </cell>
        </row>
        <row r="93">
          <cell r="C93" t="str">
            <v>8A#606</v>
          </cell>
          <cell r="D93" t="str">
            <v>陈玉叶</v>
          </cell>
          <cell r="E93" t="str">
            <v>女</v>
          </cell>
          <cell r="F93">
            <v>81</v>
          </cell>
          <cell r="G93" t="str">
            <v>2022</v>
          </cell>
        </row>
        <row r="94">
          <cell r="C94" t="str">
            <v>8A#703</v>
          </cell>
          <cell r="D94" t="str">
            <v>杨月</v>
          </cell>
          <cell r="E94" t="str">
            <v>女</v>
          </cell>
          <cell r="F94">
            <v>81</v>
          </cell>
          <cell r="G94" t="str">
            <v>2023</v>
          </cell>
        </row>
        <row r="95">
          <cell r="C95" t="str">
            <v>8A#706</v>
          </cell>
          <cell r="D95" t="str">
            <v>张紫薇</v>
          </cell>
          <cell r="E95" t="str">
            <v>女</v>
          </cell>
          <cell r="F95">
            <v>81</v>
          </cell>
          <cell r="G95" t="str">
            <v>2022</v>
          </cell>
        </row>
        <row r="96">
          <cell r="C96" t="str">
            <v>8A#709</v>
          </cell>
          <cell r="D96" t="str">
            <v>王妍</v>
          </cell>
          <cell r="E96" t="str">
            <v>女</v>
          </cell>
          <cell r="F96">
            <v>81</v>
          </cell>
          <cell r="G96" t="str">
            <v>2021</v>
          </cell>
        </row>
        <row r="97">
          <cell r="C97" t="str">
            <v>8A#804</v>
          </cell>
          <cell r="D97" t="str">
            <v>张薇</v>
          </cell>
          <cell r="E97" t="str">
            <v>女</v>
          </cell>
          <cell r="F97">
            <v>81</v>
          </cell>
          <cell r="G97" t="str">
            <v>2021</v>
          </cell>
        </row>
        <row r="98">
          <cell r="C98" t="str">
            <v>8A#808</v>
          </cell>
          <cell r="D98" t="str">
            <v>高兰</v>
          </cell>
          <cell r="E98" t="str">
            <v>女</v>
          </cell>
          <cell r="F98">
            <v>81</v>
          </cell>
          <cell r="G98" t="str">
            <v>2021</v>
          </cell>
        </row>
        <row r="99">
          <cell r="C99" t="str">
            <v>8B#306</v>
          </cell>
          <cell r="D99" t="str">
            <v>何良超</v>
          </cell>
          <cell r="E99" t="str">
            <v>男</v>
          </cell>
          <cell r="F99">
            <v>81</v>
          </cell>
          <cell r="G99" t="str">
            <v>2023</v>
          </cell>
        </row>
        <row r="100">
          <cell r="C100" t="str">
            <v>8B#308</v>
          </cell>
          <cell r="D100" t="str">
            <v>时也</v>
          </cell>
          <cell r="E100" t="str">
            <v>男</v>
          </cell>
          <cell r="F100">
            <v>81</v>
          </cell>
          <cell r="G100" t="str">
            <v>2023</v>
          </cell>
        </row>
        <row r="101">
          <cell r="C101" t="str">
            <v>8B#801</v>
          </cell>
          <cell r="D101" t="str">
            <v>汪兴文</v>
          </cell>
          <cell r="E101" t="str">
            <v>男</v>
          </cell>
          <cell r="F101">
            <v>81</v>
          </cell>
          <cell r="G101" t="str">
            <v>2021</v>
          </cell>
        </row>
        <row r="102">
          <cell r="C102" t="str">
            <v>8B#802</v>
          </cell>
          <cell r="D102" t="str">
            <v>方怡成</v>
          </cell>
          <cell r="E102" t="str">
            <v>男</v>
          </cell>
          <cell r="F102">
            <v>81</v>
          </cell>
          <cell r="G102" t="str">
            <v>2022</v>
          </cell>
        </row>
        <row r="103">
          <cell r="C103" t="str">
            <v>8B#902</v>
          </cell>
          <cell r="D103" t="str">
            <v>杨辉</v>
          </cell>
          <cell r="E103" t="str">
            <v>男</v>
          </cell>
          <cell r="F103">
            <v>81</v>
          </cell>
          <cell r="G103" t="str">
            <v>2022</v>
          </cell>
        </row>
        <row r="104">
          <cell r="C104" t="str">
            <v>8B#906</v>
          </cell>
          <cell r="D104" t="str">
            <v>尚霄龙</v>
          </cell>
          <cell r="E104" t="str">
            <v>男</v>
          </cell>
          <cell r="F104">
            <v>81</v>
          </cell>
          <cell r="G104" t="str">
            <v>2023</v>
          </cell>
        </row>
        <row r="105">
          <cell r="C105" t="str">
            <v>8B#1001</v>
          </cell>
          <cell r="D105" t="str">
            <v>王启源</v>
          </cell>
          <cell r="E105" t="str">
            <v>男</v>
          </cell>
          <cell r="F105">
            <v>81</v>
          </cell>
          <cell r="G105" t="str">
            <v>2021</v>
          </cell>
        </row>
        <row r="106">
          <cell r="C106" t="str">
            <v>8B#1003</v>
          </cell>
          <cell r="D106" t="str">
            <v>葛鹏</v>
          </cell>
          <cell r="E106" t="str">
            <v>男</v>
          </cell>
          <cell r="F106">
            <v>81</v>
          </cell>
          <cell r="G106" t="str">
            <v>2022</v>
          </cell>
        </row>
        <row r="107">
          <cell r="C107" t="str">
            <v>8A#209</v>
          </cell>
          <cell r="D107" t="str">
            <v>聂宇</v>
          </cell>
          <cell r="E107" t="str">
            <v>女</v>
          </cell>
          <cell r="F107">
            <v>80</v>
          </cell>
          <cell r="G107" t="str">
            <v>2023</v>
          </cell>
        </row>
        <row r="108">
          <cell r="C108" t="str">
            <v>8A#303</v>
          </cell>
          <cell r="D108" t="str">
            <v>李艳宇</v>
          </cell>
          <cell r="E108" t="str">
            <v>女</v>
          </cell>
          <cell r="F108">
            <v>80</v>
          </cell>
          <cell r="G108" t="str">
            <v>2022</v>
          </cell>
        </row>
        <row r="109">
          <cell r="C109" t="str">
            <v>8A#305</v>
          </cell>
          <cell r="D109" t="str">
            <v>项若璇</v>
          </cell>
          <cell r="E109" t="str">
            <v>女</v>
          </cell>
          <cell r="F109">
            <v>80</v>
          </cell>
          <cell r="G109" t="str">
            <v>2021</v>
          </cell>
        </row>
        <row r="110">
          <cell r="C110" t="str">
            <v>8A#501</v>
          </cell>
          <cell r="D110" t="str">
            <v>张婷婷</v>
          </cell>
          <cell r="E110" t="str">
            <v>女</v>
          </cell>
          <cell r="F110">
            <v>80</v>
          </cell>
          <cell r="G110" t="str">
            <v>2022</v>
          </cell>
        </row>
        <row r="111">
          <cell r="C111" t="str">
            <v>8A#505</v>
          </cell>
          <cell r="D111" t="str">
            <v>詹鑫</v>
          </cell>
          <cell r="E111" t="str">
            <v>女</v>
          </cell>
          <cell r="F111">
            <v>80</v>
          </cell>
          <cell r="G111" t="str">
            <v>2022</v>
          </cell>
        </row>
        <row r="112">
          <cell r="C112" t="str">
            <v>8A#507</v>
          </cell>
          <cell r="D112" t="str">
            <v>李梦楠</v>
          </cell>
          <cell r="E112" t="str">
            <v>女</v>
          </cell>
          <cell r="F112">
            <v>80</v>
          </cell>
          <cell r="G112" t="str">
            <v>2021</v>
          </cell>
        </row>
        <row r="113">
          <cell r="C113" t="str">
            <v>8A#602</v>
          </cell>
          <cell r="D113" t="str">
            <v>郑悦悦</v>
          </cell>
          <cell r="E113" t="str">
            <v>女</v>
          </cell>
          <cell r="F113">
            <v>80</v>
          </cell>
          <cell r="G113" t="str">
            <v>2021</v>
          </cell>
        </row>
        <row r="114">
          <cell r="C114" t="str">
            <v>8A#603</v>
          </cell>
          <cell r="D114" t="str">
            <v>杨雯</v>
          </cell>
          <cell r="E114" t="str">
            <v>女</v>
          </cell>
          <cell r="F114">
            <v>80</v>
          </cell>
          <cell r="G114" t="str">
            <v>2021</v>
          </cell>
        </row>
        <row r="115">
          <cell r="C115" t="str">
            <v>8A#605</v>
          </cell>
          <cell r="D115" t="str">
            <v>束庆菊</v>
          </cell>
          <cell r="E115" t="str">
            <v>女</v>
          </cell>
          <cell r="F115">
            <v>80</v>
          </cell>
          <cell r="G115" t="str">
            <v>2022</v>
          </cell>
        </row>
        <row r="116">
          <cell r="C116" t="str">
            <v>8A#607</v>
          </cell>
          <cell r="D116" t="str">
            <v>周方云</v>
          </cell>
          <cell r="E116" t="str">
            <v>女</v>
          </cell>
          <cell r="F116">
            <v>80</v>
          </cell>
          <cell r="G116" t="str">
            <v>2021</v>
          </cell>
        </row>
        <row r="117">
          <cell r="C117" t="str">
            <v>8A#609</v>
          </cell>
          <cell r="D117" t="str">
            <v>朱芹</v>
          </cell>
          <cell r="E117" t="str">
            <v>女</v>
          </cell>
          <cell r="F117">
            <v>80</v>
          </cell>
          <cell r="G117" t="str">
            <v>2021</v>
          </cell>
        </row>
        <row r="118">
          <cell r="C118" t="str">
            <v>8A#702</v>
          </cell>
          <cell r="D118" t="str">
            <v>朱倩文</v>
          </cell>
          <cell r="E118" t="str">
            <v>女</v>
          </cell>
          <cell r="F118">
            <v>80</v>
          </cell>
          <cell r="G118" t="str">
            <v>2022</v>
          </cell>
        </row>
        <row r="119">
          <cell r="C119" t="str">
            <v>8A#705</v>
          </cell>
          <cell r="D119" t="str">
            <v>吴爱萍</v>
          </cell>
          <cell r="E119" t="str">
            <v>女</v>
          </cell>
          <cell r="F119">
            <v>80</v>
          </cell>
          <cell r="G119" t="str">
            <v>2022</v>
          </cell>
        </row>
        <row r="120">
          <cell r="C120" t="str">
            <v>8A#801</v>
          </cell>
          <cell r="D120" t="str">
            <v>黄媛媛</v>
          </cell>
          <cell r="E120" t="str">
            <v>女</v>
          </cell>
          <cell r="F120">
            <v>80</v>
          </cell>
          <cell r="G120" t="str">
            <v>2021</v>
          </cell>
        </row>
        <row r="121">
          <cell r="C121" t="str">
            <v>8A#805</v>
          </cell>
          <cell r="D121" t="str">
            <v>丁胜鑫</v>
          </cell>
          <cell r="E121" t="str">
            <v>女</v>
          </cell>
          <cell r="F121">
            <v>80</v>
          </cell>
          <cell r="G121" t="str">
            <v>2023</v>
          </cell>
        </row>
        <row r="122">
          <cell r="C122" t="str">
            <v>8A#809</v>
          </cell>
          <cell r="D122" t="str">
            <v>刘丽</v>
          </cell>
          <cell r="E122" t="str">
            <v>女</v>
          </cell>
          <cell r="F122">
            <v>80</v>
          </cell>
          <cell r="G122" t="str">
            <v>2021</v>
          </cell>
        </row>
        <row r="123">
          <cell r="C123" t="str">
            <v>8B#208</v>
          </cell>
          <cell r="D123" t="str">
            <v>张文婷</v>
          </cell>
          <cell r="E123" t="str">
            <v>女</v>
          </cell>
          <cell r="F123">
            <v>80</v>
          </cell>
          <cell r="G123" t="str">
            <v>2023</v>
          </cell>
        </row>
        <row r="124">
          <cell r="C124" t="str">
            <v>8B#103</v>
          </cell>
          <cell r="D124" t="str">
            <v>洪许杰</v>
          </cell>
          <cell r="E124" t="str">
            <v>男</v>
          </cell>
          <cell r="F124">
            <v>80</v>
          </cell>
          <cell r="G124" t="str">
            <v>2020</v>
          </cell>
        </row>
        <row r="125">
          <cell r="C125" t="str">
            <v>8B#403</v>
          </cell>
          <cell r="D125" t="str">
            <v>焦杰</v>
          </cell>
          <cell r="E125" t="str">
            <v>男</v>
          </cell>
          <cell r="F125">
            <v>80</v>
          </cell>
          <cell r="G125" t="str">
            <v>2022</v>
          </cell>
        </row>
        <row r="126">
          <cell r="C126" t="str">
            <v>8B#407</v>
          </cell>
          <cell r="D126" t="str">
            <v>许雪涛</v>
          </cell>
          <cell r="E126" t="str">
            <v>男</v>
          </cell>
          <cell r="F126">
            <v>80</v>
          </cell>
          <cell r="G126" t="str">
            <v>2022</v>
          </cell>
        </row>
        <row r="127">
          <cell r="C127" t="str">
            <v>8B#506</v>
          </cell>
          <cell r="D127" t="str">
            <v>徐涛</v>
          </cell>
          <cell r="E127" t="str">
            <v>男</v>
          </cell>
          <cell r="F127">
            <v>80</v>
          </cell>
          <cell r="G127" t="str">
            <v>2023</v>
          </cell>
        </row>
        <row r="128">
          <cell r="C128" t="str">
            <v>8B#507</v>
          </cell>
          <cell r="D128" t="str">
            <v>谭明泽</v>
          </cell>
          <cell r="E128" t="str">
            <v>男</v>
          </cell>
          <cell r="F128">
            <v>80</v>
          </cell>
          <cell r="G128" t="str">
            <v>2021</v>
          </cell>
        </row>
        <row r="129">
          <cell r="C129" t="str">
            <v>8B#904</v>
          </cell>
          <cell r="D129" t="str">
            <v>袁佳楠</v>
          </cell>
          <cell r="E129" t="str">
            <v>男</v>
          </cell>
          <cell r="F129">
            <v>80</v>
          </cell>
          <cell r="G129" t="str">
            <v>2021</v>
          </cell>
        </row>
        <row r="130">
          <cell r="C130" t="str">
            <v>8B#1002</v>
          </cell>
          <cell r="D130" t="str">
            <v>刘竹</v>
          </cell>
          <cell r="E130" t="str">
            <v>男</v>
          </cell>
          <cell r="F130">
            <v>80</v>
          </cell>
          <cell r="G130" t="str">
            <v>2022</v>
          </cell>
        </row>
        <row r="131">
          <cell r="C131" t="str">
            <v>8B#1006</v>
          </cell>
          <cell r="D131" t="str">
            <v>徐广飞</v>
          </cell>
          <cell r="E131" t="str">
            <v>男</v>
          </cell>
          <cell r="F131">
            <v>80</v>
          </cell>
          <cell r="G131" t="str">
            <v>2022</v>
          </cell>
        </row>
        <row r="132">
          <cell r="C132" t="str">
            <v>8B#505</v>
          </cell>
          <cell r="D132" t="str">
            <v>谢兆宇</v>
          </cell>
          <cell r="E132" t="str">
            <v>男</v>
          </cell>
          <cell r="F132">
            <v>77</v>
          </cell>
          <cell r="G132" t="str">
            <v>2023</v>
          </cell>
        </row>
        <row r="133">
          <cell r="C133" t="str">
            <v>8A#102</v>
          </cell>
          <cell r="D133" t="str">
            <v>董萱</v>
          </cell>
          <cell r="E133" t="str">
            <v>女</v>
          </cell>
          <cell r="F133">
            <v>75</v>
          </cell>
          <cell r="G133" t="str">
            <v>2023</v>
          </cell>
        </row>
        <row r="134">
          <cell r="C134" t="str">
            <v>8A#202</v>
          </cell>
          <cell r="D134" t="str">
            <v>李艳</v>
          </cell>
          <cell r="E134" t="str">
            <v>女</v>
          </cell>
          <cell r="F134">
            <v>75</v>
          </cell>
          <cell r="G134" t="str">
            <v>2023</v>
          </cell>
        </row>
        <row r="135">
          <cell r="C135" t="str">
            <v>8A#208</v>
          </cell>
          <cell r="D135" t="str">
            <v>黄莉</v>
          </cell>
          <cell r="E135" t="str">
            <v>女</v>
          </cell>
          <cell r="F135">
            <v>75</v>
          </cell>
          <cell r="G135" t="str">
            <v>2021</v>
          </cell>
        </row>
        <row r="136">
          <cell r="C136" t="str">
            <v>8A#308</v>
          </cell>
          <cell r="D136" t="str">
            <v>周夏勤</v>
          </cell>
          <cell r="E136" t="str">
            <v>女</v>
          </cell>
          <cell r="F136">
            <v>75</v>
          </cell>
          <cell r="G136" t="str">
            <v>2023</v>
          </cell>
        </row>
        <row r="137">
          <cell r="C137" t="str">
            <v>8A#405</v>
          </cell>
          <cell r="D137" t="str">
            <v>储晓丹</v>
          </cell>
          <cell r="E137" t="str">
            <v>女</v>
          </cell>
          <cell r="F137">
            <v>75</v>
          </cell>
          <cell r="G137" t="str">
            <v>2023</v>
          </cell>
        </row>
        <row r="138">
          <cell r="C138" t="str">
            <v>8A#201</v>
          </cell>
          <cell r="D138" t="str">
            <v>魏畅</v>
          </cell>
          <cell r="E138" t="str">
            <v>女</v>
          </cell>
          <cell r="F138">
            <v>70</v>
          </cell>
          <cell r="G138" t="str">
            <v>2023</v>
          </cell>
        </row>
        <row r="139">
          <cell r="C139" t="str">
            <v>8A#304</v>
          </cell>
          <cell r="D139" t="str">
            <v>吴雨洁</v>
          </cell>
          <cell r="E139" t="str">
            <v>女</v>
          </cell>
          <cell r="F139">
            <v>70</v>
          </cell>
          <cell r="G139" t="str">
            <v>2022</v>
          </cell>
        </row>
        <row r="140">
          <cell r="C140" t="str">
            <v>8A#309</v>
          </cell>
          <cell r="D140" t="str">
            <v>乔予涵</v>
          </cell>
          <cell r="E140" t="str">
            <v>女</v>
          </cell>
          <cell r="F140">
            <v>70</v>
          </cell>
          <cell r="G140" t="str">
            <v>2023</v>
          </cell>
        </row>
        <row r="141">
          <cell r="C141" t="str">
            <v>8A#403</v>
          </cell>
          <cell r="D141" t="str">
            <v>马馨雨</v>
          </cell>
          <cell r="E141" t="str">
            <v>女</v>
          </cell>
          <cell r="F141">
            <v>70</v>
          </cell>
          <cell r="G141" t="str">
            <v>2023</v>
          </cell>
        </row>
        <row r="142">
          <cell r="C142" t="str">
            <v>8A#404</v>
          </cell>
          <cell r="D142" t="str">
            <v>沈玥</v>
          </cell>
          <cell r="E142" t="str">
            <v>女</v>
          </cell>
          <cell r="F142">
            <v>70</v>
          </cell>
          <cell r="G142" t="str">
            <v>2023</v>
          </cell>
        </row>
        <row r="143">
          <cell r="C143" t="str">
            <v>8A#101</v>
          </cell>
          <cell r="D143" t="str">
            <v>张梦洁</v>
          </cell>
          <cell r="E143" t="str">
            <v>女</v>
          </cell>
          <cell r="F143">
            <v>60</v>
          </cell>
          <cell r="G143" t="str">
            <v>2021</v>
          </cell>
        </row>
        <row r="144">
          <cell r="C144" t="str">
            <v>8A#103</v>
          </cell>
          <cell r="D144" t="str">
            <v>吴然</v>
          </cell>
          <cell r="E144" t="str">
            <v>女</v>
          </cell>
          <cell r="F144">
            <v>60</v>
          </cell>
          <cell r="G144" t="str">
            <v>2023</v>
          </cell>
        </row>
        <row r="145">
          <cell r="C145" t="str">
            <v>8A#104</v>
          </cell>
          <cell r="D145" t="str">
            <v>程淑洁</v>
          </cell>
          <cell r="E145" t="str">
            <v>女</v>
          </cell>
          <cell r="F145">
            <v>60</v>
          </cell>
          <cell r="G145" t="str">
            <v>2023</v>
          </cell>
        </row>
        <row r="146">
          <cell r="C146" t="str">
            <v>8A#105</v>
          </cell>
          <cell r="D146" t="str">
            <v>尚雪</v>
          </cell>
          <cell r="E146" t="str">
            <v>女</v>
          </cell>
          <cell r="F146">
            <v>60</v>
          </cell>
          <cell r="G146" t="str">
            <v>2023</v>
          </cell>
        </row>
        <row r="147">
          <cell r="C147" t="str">
            <v>8A#106</v>
          </cell>
          <cell r="D147" t="str">
            <v>项聪</v>
          </cell>
          <cell r="E147" t="str">
            <v>女</v>
          </cell>
          <cell r="F147">
            <v>60</v>
          </cell>
          <cell r="G147" t="str">
            <v>2022</v>
          </cell>
        </row>
        <row r="148">
          <cell r="C148" t="str">
            <v>8A#107</v>
          </cell>
          <cell r="D148" t="str">
            <v>石亮斌</v>
          </cell>
          <cell r="E148" t="str">
            <v>女</v>
          </cell>
          <cell r="F148">
            <v>60</v>
          </cell>
          <cell r="G148" t="str">
            <v>2023</v>
          </cell>
        </row>
        <row r="149">
          <cell r="C149" t="str">
            <v>8A#108</v>
          </cell>
          <cell r="D149" t="str">
            <v>王雅洁</v>
          </cell>
          <cell r="E149" t="str">
            <v>女</v>
          </cell>
          <cell r="F149">
            <v>60</v>
          </cell>
          <cell r="G149" t="str">
            <v>2021</v>
          </cell>
        </row>
        <row r="150">
          <cell r="C150" t="str">
            <v>8A#109</v>
          </cell>
          <cell r="D150" t="str">
            <v>胡晨莹</v>
          </cell>
          <cell r="E150" t="str">
            <v>女</v>
          </cell>
          <cell r="F150">
            <v>60</v>
          </cell>
          <cell r="G150" t="str">
            <v>2023</v>
          </cell>
        </row>
        <row r="151">
          <cell r="C151" t="str">
            <v>8A#204</v>
          </cell>
          <cell r="D151" t="str">
            <v>谭儒楠</v>
          </cell>
          <cell r="E151" t="str">
            <v>女</v>
          </cell>
          <cell r="F151">
            <v>60</v>
          </cell>
          <cell r="G151" t="str">
            <v>2023</v>
          </cell>
        </row>
        <row r="152">
          <cell r="C152" t="str">
            <v>8A#205</v>
          </cell>
          <cell r="D152" t="str">
            <v>余越</v>
          </cell>
          <cell r="E152" t="str">
            <v>女</v>
          </cell>
          <cell r="F152">
            <v>60</v>
          </cell>
          <cell r="G152" t="str">
            <v>2022</v>
          </cell>
        </row>
        <row r="153">
          <cell r="C153" t="str">
            <v>8A#206</v>
          </cell>
          <cell r="D153" t="str">
            <v>钱格格</v>
          </cell>
          <cell r="E153" t="str">
            <v>女</v>
          </cell>
          <cell r="F153">
            <v>60</v>
          </cell>
          <cell r="G153" t="str">
            <v>2023</v>
          </cell>
        </row>
        <row r="154">
          <cell r="C154" t="str">
            <v>8A#301</v>
          </cell>
          <cell r="D154" t="str">
            <v>孙梦贝</v>
          </cell>
          <cell r="E154" t="str">
            <v>女</v>
          </cell>
          <cell r="F154">
            <v>60</v>
          </cell>
          <cell r="G154" t="str">
            <v>2023</v>
          </cell>
        </row>
        <row r="155">
          <cell r="C155" t="str">
            <v>8A#302</v>
          </cell>
          <cell r="D155" t="str">
            <v>潘家洁</v>
          </cell>
          <cell r="E155" t="str">
            <v>女</v>
          </cell>
          <cell r="F155">
            <v>60</v>
          </cell>
          <cell r="G155" t="str">
            <v>2022</v>
          </cell>
        </row>
        <row r="156">
          <cell r="C156" t="str">
            <v>8A#306</v>
          </cell>
          <cell r="D156" t="str">
            <v>马佳琪</v>
          </cell>
          <cell r="E156" t="str">
            <v>女</v>
          </cell>
          <cell r="F156">
            <v>60</v>
          </cell>
          <cell r="G156" t="str">
            <v>2023</v>
          </cell>
        </row>
        <row r="157">
          <cell r="C157" t="str">
            <v>8A#307</v>
          </cell>
          <cell r="D157" t="str">
            <v>王梦琪</v>
          </cell>
          <cell r="E157" t="str">
            <v>女</v>
          </cell>
          <cell r="F157">
            <v>60</v>
          </cell>
          <cell r="G157" t="str">
            <v>2023</v>
          </cell>
        </row>
        <row r="158">
          <cell r="C158" t="str">
            <v>8A#401</v>
          </cell>
          <cell r="D158" t="str">
            <v>王思寒</v>
          </cell>
          <cell r="E158" t="str">
            <v>女</v>
          </cell>
          <cell r="F158">
            <v>60</v>
          </cell>
          <cell r="G158" t="str">
            <v>2021</v>
          </cell>
        </row>
        <row r="159">
          <cell r="C159" t="str">
            <v>8A#402</v>
          </cell>
          <cell r="D159" t="str">
            <v>张欣</v>
          </cell>
          <cell r="E159" t="str">
            <v>女</v>
          </cell>
          <cell r="F159">
            <v>60</v>
          </cell>
          <cell r="G159" t="str">
            <v>2021</v>
          </cell>
        </row>
        <row r="160">
          <cell r="C160" t="str">
            <v>8A#406</v>
          </cell>
          <cell r="D160" t="str">
            <v>郝婷婷</v>
          </cell>
          <cell r="E160" t="str">
            <v>女</v>
          </cell>
          <cell r="F160">
            <v>60</v>
          </cell>
          <cell r="G160" t="str">
            <v>2023</v>
          </cell>
        </row>
        <row r="161">
          <cell r="C161" t="str">
            <v>8A#407</v>
          </cell>
          <cell r="D161" t="str">
            <v>邓颖</v>
          </cell>
          <cell r="E161" t="str">
            <v>女</v>
          </cell>
          <cell r="F161">
            <v>60</v>
          </cell>
          <cell r="G161" t="str">
            <v>2023</v>
          </cell>
        </row>
        <row r="162">
          <cell r="C162" t="str">
            <v>8A#408</v>
          </cell>
          <cell r="D162" t="str">
            <v>江孟晓</v>
          </cell>
          <cell r="E162" t="str">
            <v>女</v>
          </cell>
          <cell r="F162">
            <v>60</v>
          </cell>
          <cell r="G162" t="str">
            <v>2021</v>
          </cell>
        </row>
        <row r="163">
          <cell r="C163" t="str">
            <v>8A#409</v>
          </cell>
          <cell r="D163" t="str">
            <v>张慧</v>
          </cell>
          <cell r="E163" t="str">
            <v>女</v>
          </cell>
          <cell r="F163">
            <v>60</v>
          </cell>
          <cell r="G163" t="str">
            <v>2021</v>
          </cell>
        </row>
        <row r="164">
          <cell r="C164" t="str">
            <v>8B105</v>
          </cell>
          <cell r="D164" t="str">
            <v>付惠亲</v>
          </cell>
          <cell r="E164" t="str">
            <v>女</v>
          </cell>
          <cell r="F164">
            <v>60</v>
          </cell>
          <cell r="G164" t="str">
            <v>2023</v>
          </cell>
        </row>
        <row r="165">
          <cell r="C165" t="str">
            <v>8B#102</v>
          </cell>
          <cell r="D165" t="str">
            <v>吕维斌</v>
          </cell>
          <cell r="E165" t="str">
            <v>男</v>
          </cell>
          <cell r="F165">
            <v>60</v>
          </cell>
          <cell r="G165" t="str">
            <v>2023</v>
          </cell>
        </row>
        <row r="166">
          <cell r="C166" t="str">
            <v>8B#301</v>
          </cell>
          <cell r="D166" t="str">
            <v>禹金磊</v>
          </cell>
          <cell r="E166" t="str">
            <v>男</v>
          </cell>
          <cell r="F166">
            <v>60</v>
          </cell>
          <cell r="G166" t="str">
            <v>2023</v>
          </cell>
        </row>
        <row r="167">
          <cell r="C167" t="str">
            <v>8B#303</v>
          </cell>
          <cell r="D167" t="str">
            <v>王思骅</v>
          </cell>
          <cell r="E167" t="str">
            <v>男</v>
          </cell>
          <cell r="F167">
            <v>60</v>
          </cell>
          <cell r="G167" t="str">
            <v>2021</v>
          </cell>
        </row>
        <row r="168">
          <cell r="C168" t="str">
            <v>8B#304</v>
          </cell>
          <cell r="D168" t="str">
            <v>盛鑫</v>
          </cell>
          <cell r="E168" t="str">
            <v>男</v>
          </cell>
          <cell r="F168">
            <v>60</v>
          </cell>
          <cell r="G168" t="str">
            <v>2021</v>
          </cell>
        </row>
        <row r="169">
          <cell r="C169" t="str">
            <v>8B#307</v>
          </cell>
          <cell r="D169" t="str">
            <v>朱刚</v>
          </cell>
          <cell r="E169" t="str">
            <v>男</v>
          </cell>
          <cell r="F169">
            <v>60</v>
          </cell>
          <cell r="G169" t="str">
            <v>2023</v>
          </cell>
        </row>
        <row r="170">
          <cell r="C170" t="str">
            <v>8B#405</v>
          </cell>
          <cell r="D170" t="str">
            <v>黄子鉴</v>
          </cell>
          <cell r="E170" t="str">
            <v>男</v>
          </cell>
          <cell r="F170">
            <v>60</v>
          </cell>
          <cell r="G170" t="str">
            <v>2021</v>
          </cell>
        </row>
        <row r="171">
          <cell r="C171" t="str">
            <v>8B#408</v>
          </cell>
          <cell r="D171" t="str">
            <v>程实</v>
          </cell>
          <cell r="E171" t="str">
            <v>男</v>
          </cell>
          <cell r="F171">
            <v>60</v>
          </cell>
          <cell r="G171" t="str">
            <v>2023</v>
          </cell>
        </row>
        <row r="172">
          <cell r="C172" t="str">
            <v>8B#502</v>
          </cell>
          <cell r="D172" t="str">
            <v>洪程</v>
          </cell>
          <cell r="E172" t="str">
            <v>男</v>
          </cell>
          <cell r="F172">
            <v>60</v>
          </cell>
          <cell r="G172" t="str">
            <v>2023</v>
          </cell>
        </row>
        <row r="173">
          <cell r="C173" t="str">
            <v>8B#504</v>
          </cell>
          <cell r="D173" t="str">
            <v>周佳豪</v>
          </cell>
          <cell r="E173" t="str">
            <v>男</v>
          </cell>
          <cell r="F173">
            <v>60</v>
          </cell>
          <cell r="G173" t="str">
            <v>2023</v>
          </cell>
        </row>
        <row r="174">
          <cell r="C174" t="str">
            <v>8B#508</v>
          </cell>
          <cell r="D174" t="str">
            <v>张卫钢</v>
          </cell>
          <cell r="E174" t="str">
            <v>男</v>
          </cell>
          <cell r="F174">
            <v>60</v>
          </cell>
          <cell r="G174" t="str">
            <v>2021</v>
          </cell>
        </row>
        <row r="175">
          <cell r="C175" t="str">
            <v>8B#509</v>
          </cell>
          <cell r="D175" t="str">
            <v>汪磊</v>
          </cell>
          <cell r="E175" t="str">
            <v>男</v>
          </cell>
          <cell r="F175">
            <v>60</v>
          </cell>
          <cell r="G175" t="str">
            <v>2022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</sheetNames>
    <sheetDataSet>
      <sheetData sheetId="0">
        <row r="1">
          <cell r="C1" t="str">
            <v>住宿</v>
          </cell>
          <cell r="D1" t="str">
            <v>姓名</v>
          </cell>
          <cell r="E1" t="str">
            <v>性别</v>
          </cell>
          <cell r="F1" t="str">
            <v>卫生评分
60-70：合格
70-80：尚可
80-90：良好
90-100：优秀</v>
          </cell>
          <cell r="G1" t="str">
            <v>备注：
赭麓校区共计163个寝室，30%为49个寝室，同分到第55个寝室，从第分到高分，去掉6个21级，取49个寝室
</v>
          </cell>
        </row>
        <row r="2">
          <cell r="C2" t="str">
            <v>青年公寓701</v>
          </cell>
          <cell r="D2" t="str">
            <v>崔粲</v>
          </cell>
          <cell r="E2" t="str">
            <v>男</v>
          </cell>
          <cell r="F2">
            <v>99</v>
          </cell>
          <cell r="G2" t="str">
            <v>2022</v>
          </cell>
        </row>
        <row r="3">
          <cell r="C3" t="str">
            <v>青年公寓706</v>
          </cell>
          <cell r="D3" t="str">
            <v>徐宇法</v>
          </cell>
          <cell r="E3" t="str">
            <v>男</v>
          </cell>
          <cell r="F3">
            <v>98</v>
          </cell>
          <cell r="G3" t="str">
            <v>2022</v>
          </cell>
        </row>
        <row r="4">
          <cell r="C4" t="str">
            <v>青年公寓710</v>
          </cell>
          <cell r="D4" t="str">
            <v>张子瑞</v>
          </cell>
          <cell r="E4" t="str">
            <v>男</v>
          </cell>
          <cell r="F4">
            <v>98</v>
          </cell>
          <cell r="G4" t="str">
            <v>2022</v>
          </cell>
        </row>
        <row r="5">
          <cell r="C5" t="str">
            <v>青年公寓714</v>
          </cell>
          <cell r="D5" t="str">
            <v>彭雨</v>
          </cell>
          <cell r="E5" t="str">
            <v>男</v>
          </cell>
          <cell r="F5">
            <v>98</v>
          </cell>
          <cell r="G5" t="str">
            <v>2022</v>
          </cell>
        </row>
        <row r="6">
          <cell r="C6" t="str">
            <v>青年公寓715</v>
          </cell>
          <cell r="D6" t="str">
            <v>高健鹏</v>
          </cell>
          <cell r="E6" t="str">
            <v>男</v>
          </cell>
          <cell r="F6">
            <v>98</v>
          </cell>
          <cell r="G6" t="str">
            <v>2021</v>
          </cell>
        </row>
        <row r="7">
          <cell r="C7" t="str">
            <v>青年公寓721</v>
          </cell>
          <cell r="D7" t="str">
            <v>王计划</v>
          </cell>
          <cell r="E7" t="str">
            <v>男</v>
          </cell>
          <cell r="F7">
            <v>98</v>
          </cell>
          <cell r="G7" t="str">
            <v>2023</v>
          </cell>
        </row>
        <row r="8">
          <cell r="C8" t="str">
            <v>青年公寓702</v>
          </cell>
          <cell r="D8" t="str">
            <v>王天正</v>
          </cell>
          <cell r="E8" t="str">
            <v>男</v>
          </cell>
          <cell r="F8">
            <v>97</v>
          </cell>
          <cell r="G8" t="str">
            <v>2021</v>
          </cell>
        </row>
        <row r="9">
          <cell r="C9" t="str">
            <v>青年公寓703</v>
          </cell>
          <cell r="D9" t="str">
            <v>邵明</v>
          </cell>
          <cell r="E9" t="str">
            <v>男</v>
          </cell>
          <cell r="F9">
            <v>97</v>
          </cell>
          <cell r="G9" t="str">
            <v>2023</v>
          </cell>
        </row>
        <row r="10">
          <cell r="C10" t="str">
            <v>青年公寓705</v>
          </cell>
          <cell r="D10" t="str">
            <v>汤文龙</v>
          </cell>
          <cell r="E10" t="str">
            <v>男</v>
          </cell>
          <cell r="F10">
            <v>97</v>
          </cell>
          <cell r="G10" t="str">
            <v>2023</v>
          </cell>
        </row>
        <row r="11">
          <cell r="C11" t="str">
            <v>青年公寓707</v>
          </cell>
          <cell r="D11" t="str">
            <v>伯红光</v>
          </cell>
          <cell r="E11" t="str">
            <v>男</v>
          </cell>
          <cell r="F11">
            <v>97</v>
          </cell>
          <cell r="G11" t="str">
            <v>2021</v>
          </cell>
        </row>
        <row r="12">
          <cell r="C12" t="str">
            <v>青年公寓708</v>
          </cell>
          <cell r="D12" t="str">
            <v>潘凌霄</v>
          </cell>
          <cell r="E12" t="str">
            <v>男</v>
          </cell>
          <cell r="F12">
            <v>97</v>
          </cell>
          <cell r="G12" t="str">
            <v>2022</v>
          </cell>
        </row>
        <row r="13">
          <cell r="C13" t="str">
            <v>青年公寓711</v>
          </cell>
          <cell r="D13" t="str">
            <v>付九洲</v>
          </cell>
          <cell r="E13" t="str">
            <v>男</v>
          </cell>
          <cell r="F13">
            <v>97</v>
          </cell>
          <cell r="G13" t="str">
            <v>2021</v>
          </cell>
        </row>
        <row r="14">
          <cell r="C14" t="str">
            <v>青年公寓713</v>
          </cell>
          <cell r="D14" t="str">
            <v>李义恒</v>
          </cell>
          <cell r="E14" t="str">
            <v>男</v>
          </cell>
          <cell r="F14">
            <v>97</v>
          </cell>
          <cell r="G14" t="str">
            <v>2023</v>
          </cell>
        </row>
        <row r="15">
          <cell r="C15" t="str">
            <v>青年公寓716</v>
          </cell>
          <cell r="D15" t="str">
            <v>刘琥</v>
          </cell>
          <cell r="E15" t="str">
            <v>男</v>
          </cell>
          <cell r="F15">
            <v>97</v>
          </cell>
          <cell r="G15" t="str">
            <v>2023</v>
          </cell>
        </row>
        <row r="16">
          <cell r="C16" t="str">
            <v>青年公寓704</v>
          </cell>
          <cell r="D16" t="str">
            <v>刘露露</v>
          </cell>
          <cell r="E16" t="str">
            <v>男</v>
          </cell>
          <cell r="F16">
            <v>96</v>
          </cell>
          <cell r="G16" t="str">
            <v>2023</v>
          </cell>
        </row>
        <row r="17">
          <cell r="C17" t="str">
            <v>青年公寓719</v>
          </cell>
          <cell r="D17" t="str">
            <v>汪嘉伟</v>
          </cell>
          <cell r="E17" t="str">
            <v>男</v>
          </cell>
          <cell r="F17">
            <v>96</v>
          </cell>
          <cell r="G17" t="str">
            <v>2021</v>
          </cell>
        </row>
        <row r="18">
          <cell r="C18" t="str">
            <v>青年公寓720</v>
          </cell>
          <cell r="D18" t="str">
            <v>姚子健</v>
          </cell>
          <cell r="E18" t="str">
            <v>男</v>
          </cell>
          <cell r="F18">
            <v>96</v>
          </cell>
          <cell r="G18" t="str">
            <v>2023</v>
          </cell>
        </row>
        <row r="19">
          <cell r="C19" t="str">
            <v>青年公寓725</v>
          </cell>
          <cell r="D19" t="str">
            <v>陈浩宇</v>
          </cell>
          <cell r="E19" t="str">
            <v>男</v>
          </cell>
          <cell r="F19">
            <v>96</v>
          </cell>
          <cell r="G19" t="str">
            <v>2021</v>
          </cell>
        </row>
        <row r="20">
          <cell r="C20" t="str">
            <v>青年公寓726</v>
          </cell>
          <cell r="D20" t="str">
            <v>苏畅</v>
          </cell>
          <cell r="E20" t="str">
            <v>男</v>
          </cell>
          <cell r="F20">
            <v>96</v>
          </cell>
          <cell r="G20" t="str">
            <v>2022</v>
          </cell>
        </row>
        <row r="21">
          <cell r="C21" t="str">
            <v>青年公寓210</v>
          </cell>
          <cell r="D21" t="str">
            <v>吴龙飞</v>
          </cell>
          <cell r="E21" t="str">
            <v>男</v>
          </cell>
          <cell r="F21">
            <v>95</v>
          </cell>
          <cell r="G21" t="str">
            <v>2023</v>
          </cell>
        </row>
        <row r="22">
          <cell r="C22" t="str">
            <v>青年公寓413</v>
          </cell>
          <cell r="D22" t="str">
            <v>马新喜</v>
          </cell>
          <cell r="E22" t="str">
            <v>男</v>
          </cell>
          <cell r="F22">
            <v>95</v>
          </cell>
          <cell r="G22" t="str">
            <v>2022</v>
          </cell>
        </row>
        <row r="23">
          <cell r="C23" t="str">
            <v>青年公寓618</v>
          </cell>
          <cell r="D23" t="str">
            <v>夏柳枝</v>
          </cell>
          <cell r="E23" t="str">
            <v>女</v>
          </cell>
          <cell r="F23">
            <v>95</v>
          </cell>
          <cell r="G23" t="str">
            <v>2022</v>
          </cell>
        </row>
        <row r="24">
          <cell r="C24" t="str">
            <v>青年公寓709</v>
          </cell>
          <cell r="D24" t="str">
            <v>王雨晨</v>
          </cell>
          <cell r="E24" t="str">
            <v>男</v>
          </cell>
          <cell r="F24">
            <v>95</v>
          </cell>
          <cell r="G24" t="str">
            <v>2022</v>
          </cell>
        </row>
        <row r="25">
          <cell r="C25" t="str">
            <v>青年公寓712</v>
          </cell>
          <cell r="D25" t="str">
            <v>彭民</v>
          </cell>
          <cell r="E25" t="str">
            <v>男</v>
          </cell>
          <cell r="F25">
            <v>95</v>
          </cell>
          <cell r="G25" t="str">
            <v>2023</v>
          </cell>
        </row>
        <row r="26">
          <cell r="C26" t="str">
            <v>青年公寓717</v>
          </cell>
          <cell r="D26" t="str">
            <v>左众</v>
          </cell>
          <cell r="E26" t="str">
            <v>男</v>
          </cell>
          <cell r="F26">
            <v>95</v>
          </cell>
          <cell r="G26" t="str">
            <v>2023</v>
          </cell>
        </row>
        <row r="27">
          <cell r="C27" t="str">
            <v>青年公寓723</v>
          </cell>
          <cell r="D27" t="str">
            <v>赵胜</v>
          </cell>
          <cell r="E27" t="str">
            <v>男</v>
          </cell>
          <cell r="F27">
            <v>95</v>
          </cell>
          <cell r="G27" t="str">
            <v>2022</v>
          </cell>
        </row>
        <row r="28">
          <cell r="C28" t="str">
            <v>青年公寓724</v>
          </cell>
          <cell r="D28" t="str">
            <v>卢飞翔</v>
          </cell>
          <cell r="E28" t="str">
            <v>男</v>
          </cell>
          <cell r="F28">
            <v>95</v>
          </cell>
          <cell r="G28" t="str">
            <v>2022</v>
          </cell>
        </row>
        <row r="29">
          <cell r="C29" t="str">
            <v>青年公寓727</v>
          </cell>
          <cell r="D29" t="str">
            <v>王能乾</v>
          </cell>
          <cell r="E29" t="str">
            <v>男</v>
          </cell>
          <cell r="F29">
            <v>95</v>
          </cell>
          <cell r="G29" t="str">
            <v>2021</v>
          </cell>
        </row>
        <row r="30">
          <cell r="C30" t="str">
            <v>青年公寓106</v>
          </cell>
          <cell r="D30" t="str">
            <v>刘伟</v>
          </cell>
          <cell r="E30" t="str">
            <v>男</v>
          </cell>
          <cell r="F30">
            <v>94</v>
          </cell>
          <cell r="G30" t="str">
            <v>2023</v>
          </cell>
        </row>
        <row r="31">
          <cell r="C31" t="str">
            <v>青年公寓109</v>
          </cell>
          <cell r="D31" t="str">
            <v>高越沛</v>
          </cell>
          <cell r="E31" t="str">
            <v>男</v>
          </cell>
          <cell r="F31">
            <v>93</v>
          </cell>
          <cell r="G31" t="str">
            <v>2022</v>
          </cell>
        </row>
        <row r="32">
          <cell r="C32" t="str">
            <v>青年公寓116</v>
          </cell>
          <cell r="D32" t="str">
            <v>赵永庆</v>
          </cell>
          <cell r="E32" t="str">
            <v>男</v>
          </cell>
          <cell r="F32">
            <v>93</v>
          </cell>
          <cell r="G32" t="str">
            <v>2021</v>
          </cell>
        </row>
        <row r="33">
          <cell r="C33" t="str">
            <v>青年公寓117</v>
          </cell>
          <cell r="D33" t="str">
            <v>苏富</v>
          </cell>
          <cell r="E33" t="str">
            <v>男</v>
          </cell>
          <cell r="F33">
            <v>93</v>
          </cell>
          <cell r="G33" t="str">
            <v>2022</v>
          </cell>
        </row>
        <row r="34">
          <cell r="C34" t="str">
            <v>青年公寓315</v>
          </cell>
          <cell r="D34" t="str">
            <v>胡晓雪</v>
          </cell>
          <cell r="E34" t="str">
            <v>女</v>
          </cell>
          <cell r="F34">
            <v>93</v>
          </cell>
          <cell r="G34" t="str">
            <v>2023</v>
          </cell>
        </row>
        <row r="35">
          <cell r="C35" t="str">
            <v>青年公寓410</v>
          </cell>
          <cell r="D35" t="str">
            <v>袁宾</v>
          </cell>
          <cell r="E35" t="str">
            <v>男</v>
          </cell>
          <cell r="F35">
            <v>93</v>
          </cell>
          <cell r="G35" t="str">
            <v>2022</v>
          </cell>
        </row>
        <row r="36">
          <cell r="C36" t="str">
            <v>青年公寓419</v>
          </cell>
          <cell r="D36" t="str">
            <v>王宇</v>
          </cell>
          <cell r="E36" t="str">
            <v>男</v>
          </cell>
          <cell r="F36">
            <v>93</v>
          </cell>
          <cell r="G36" t="str">
            <v>2023</v>
          </cell>
        </row>
        <row r="37">
          <cell r="C37" t="str">
            <v>青年公寓112</v>
          </cell>
          <cell r="D37" t="str">
            <v>陶瑞</v>
          </cell>
          <cell r="E37" t="str">
            <v>男</v>
          </cell>
          <cell r="F37">
            <v>92</v>
          </cell>
          <cell r="G37" t="str">
            <v>2021</v>
          </cell>
        </row>
        <row r="38">
          <cell r="C38" t="str">
            <v>青年公寓206</v>
          </cell>
          <cell r="D38" t="str">
            <v>董慧祥</v>
          </cell>
          <cell r="E38" t="str">
            <v>男</v>
          </cell>
          <cell r="F38">
            <v>92</v>
          </cell>
          <cell r="G38" t="str">
            <v>2023</v>
          </cell>
        </row>
        <row r="39">
          <cell r="C39" t="str">
            <v>青年公寓213</v>
          </cell>
          <cell r="D39" t="str">
            <v>施志锐</v>
          </cell>
          <cell r="E39" t="str">
            <v>男</v>
          </cell>
          <cell r="F39">
            <v>92</v>
          </cell>
          <cell r="G39" t="str">
            <v>2023</v>
          </cell>
        </row>
        <row r="40">
          <cell r="C40" t="str">
            <v>青年公寓217</v>
          </cell>
          <cell r="D40" t="str">
            <v>程子贤</v>
          </cell>
          <cell r="E40" t="str">
            <v>男</v>
          </cell>
          <cell r="F40">
            <v>92</v>
          </cell>
          <cell r="G40" t="str">
            <v>2023</v>
          </cell>
        </row>
        <row r="41">
          <cell r="C41" t="str">
            <v>青年公寓220</v>
          </cell>
          <cell r="D41" t="str">
            <v>徐李帅</v>
          </cell>
          <cell r="E41" t="str">
            <v>男</v>
          </cell>
          <cell r="F41">
            <v>92</v>
          </cell>
          <cell r="G41" t="str">
            <v>2022</v>
          </cell>
        </row>
        <row r="42">
          <cell r="C42" t="str">
            <v>青年公寓305</v>
          </cell>
          <cell r="D42" t="str">
            <v>刘梦垣</v>
          </cell>
          <cell r="E42" t="str">
            <v>女</v>
          </cell>
          <cell r="F42">
            <v>92</v>
          </cell>
          <cell r="G42" t="str">
            <v>2023</v>
          </cell>
        </row>
        <row r="43">
          <cell r="C43" t="str">
            <v>青年公寓308</v>
          </cell>
          <cell r="D43" t="str">
            <v>胡娴文</v>
          </cell>
          <cell r="E43" t="str">
            <v>女</v>
          </cell>
          <cell r="F43">
            <v>92</v>
          </cell>
          <cell r="G43" t="str">
            <v>2023</v>
          </cell>
        </row>
        <row r="44">
          <cell r="C44" t="str">
            <v>青年公寓314</v>
          </cell>
          <cell r="D44" t="str">
            <v>王雅琴</v>
          </cell>
          <cell r="E44" t="str">
            <v>女</v>
          </cell>
          <cell r="F44">
            <v>92</v>
          </cell>
          <cell r="G44" t="str">
            <v>2023</v>
          </cell>
        </row>
        <row r="45">
          <cell r="C45" t="str">
            <v>青年公寓404</v>
          </cell>
          <cell r="D45" t="str">
            <v>王豹</v>
          </cell>
          <cell r="E45" t="str">
            <v>男</v>
          </cell>
          <cell r="F45">
            <v>92</v>
          </cell>
          <cell r="G45" t="str">
            <v>2022</v>
          </cell>
        </row>
        <row r="46">
          <cell r="C46" t="str">
            <v>青年公寓114</v>
          </cell>
          <cell r="D46" t="str">
            <v>苏梓豪</v>
          </cell>
          <cell r="E46" t="str">
            <v>男</v>
          </cell>
          <cell r="F46">
            <v>91</v>
          </cell>
          <cell r="G46" t="str">
            <v>2023</v>
          </cell>
        </row>
        <row r="47">
          <cell r="C47" t="str">
            <v>青年公寓212</v>
          </cell>
          <cell r="D47" t="str">
            <v>邰世强</v>
          </cell>
          <cell r="E47" t="str">
            <v>男</v>
          </cell>
          <cell r="F47">
            <v>91</v>
          </cell>
          <cell r="G47" t="str">
            <v>2023</v>
          </cell>
        </row>
        <row r="48">
          <cell r="C48" t="str">
            <v>青年公寓216</v>
          </cell>
          <cell r="D48" t="str">
            <v>刘香俊</v>
          </cell>
          <cell r="E48" t="str">
            <v>男</v>
          </cell>
          <cell r="F48">
            <v>91</v>
          </cell>
          <cell r="G48" t="str">
            <v>2021</v>
          </cell>
        </row>
        <row r="49">
          <cell r="C49" t="str">
            <v>青年公寓219</v>
          </cell>
          <cell r="D49" t="str">
            <v>黄梓恒</v>
          </cell>
          <cell r="E49" t="str">
            <v>男</v>
          </cell>
          <cell r="F49">
            <v>91</v>
          </cell>
          <cell r="G49" t="str">
            <v>2021</v>
          </cell>
        </row>
        <row r="50">
          <cell r="C50" t="str">
            <v>青年公寓303</v>
          </cell>
          <cell r="D50" t="str">
            <v>王梦如</v>
          </cell>
          <cell r="E50" t="str">
            <v>女</v>
          </cell>
          <cell r="F50">
            <v>91</v>
          </cell>
          <cell r="G50" t="str">
            <v>2023</v>
          </cell>
        </row>
        <row r="51">
          <cell r="C51" t="str">
            <v>青年公寓307</v>
          </cell>
          <cell r="D51" t="str">
            <v>刘雯静</v>
          </cell>
          <cell r="E51" t="str">
            <v>女</v>
          </cell>
          <cell r="F51">
            <v>91</v>
          </cell>
          <cell r="G51" t="str">
            <v>2023</v>
          </cell>
        </row>
        <row r="52">
          <cell r="C52" t="str">
            <v>青年公寓312</v>
          </cell>
          <cell r="D52" t="str">
            <v>陈雪卿</v>
          </cell>
          <cell r="E52" t="str">
            <v>女</v>
          </cell>
          <cell r="F52">
            <v>91</v>
          </cell>
          <cell r="G52" t="str">
            <v>2023</v>
          </cell>
        </row>
        <row r="53">
          <cell r="C53" t="str">
            <v>青年公寓320</v>
          </cell>
          <cell r="D53" t="str">
            <v>林慧</v>
          </cell>
          <cell r="E53" t="str">
            <v>女</v>
          </cell>
          <cell r="F53">
            <v>91</v>
          </cell>
          <cell r="G53" t="str">
            <v>2023</v>
          </cell>
        </row>
        <row r="54">
          <cell r="C54" t="str">
            <v>青年公寓408</v>
          </cell>
          <cell r="D54" t="str">
            <v>吴天远</v>
          </cell>
          <cell r="E54" t="str">
            <v>男</v>
          </cell>
          <cell r="F54">
            <v>91</v>
          </cell>
          <cell r="G54" t="str">
            <v>2022</v>
          </cell>
        </row>
        <row r="55">
          <cell r="C55" t="str">
            <v>青年公寓409</v>
          </cell>
          <cell r="D55" t="str">
            <v>吴建虎</v>
          </cell>
          <cell r="E55" t="str">
            <v>男</v>
          </cell>
          <cell r="F55">
            <v>91</v>
          </cell>
          <cell r="G55" t="str">
            <v>2022</v>
          </cell>
        </row>
        <row r="56">
          <cell r="C56" t="str">
            <v>青年公寓417</v>
          </cell>
          <cell r="D56" t="str">
            <v>赵飞龙</v>
          </cell>
          <cell r="E56" t="str">
            <v>男</v>
          </cell>
          <cell r="F56">
            <v>91</v>
          </cell>
          <cell r="G56" t="str">
            <v>2022</v>
          </cell>
        </row>
        <row r="57">
          <cell r="C57" t="str">
            <v>青年公寓103</v>
          </cell>
          <cell r="D57" t="str">
            <v>宋宣巍</v>
          </cell>
          <cell r="E57" t="str">
            <v>男</v>
          </cell>
          <cell r="F57">
            <v>90</v>
          </cell>
          <cell r="G57" t="str">
            <v>2021</v>
          </cell>
        </row>
        <row r="58">
          <cell r="C58" t="str">
            <v>青年公寓108</v>
          </cell>
          <cell r="D58" t="str">
            <v>李庆鹏</v>
          </cell>
          <cell r="E58" t="str">
            <v>男</v>
          </cell>
          <cell r="F58">
            <v>90</v>
          </cell>
          <cell r="G58" t="str">
            <v>2022</v>
          </cell>
        </row>
        <row r="59">
          <cell r="C59" t="str">
            <v>青年公寓205</v>
          </cell>
          <cell r="D59" t="str">
            <v>吕磊</v>
          </cell>
          <cell r="E59" t="str">
            <v>男</v>
          </cell>
          <cell r="F59">
            <v>90</v>
          </cell>
          <cell r="G59" t="str">
            <v>2022</v>
          </cell>
        </row>
        <row r="60">
          <cell r="C60" t="str">
            <v>青年公寓209</v>
          </cell>
          <cell r="D60" t="str">
            <v>张子建</v>
          </cell>
          <cell r="E60" t="str">
            <v>男</v>
          </cell>
          <cell r="F60">
            <v>90</v>
          </cell>
          <cell r="G60" t="str">
            <v>2023</v>
          </cell>
        </row>
        <row r="61">
          <cell r="C61" t="str">
            <v>青年公寓211</v>
          </cell>
          <cell r="D61" t="str">
            <v>陈佳文</v>
          </cell>
          <cell r="E61" t="str">
            <v>男</v>
          </cell>
          <cell r="F61">
            <v>90</v>
          </cell>
          <cell r="G61" t="str">
            <v>2023</v>
          </cell>
        </row>
        <row r="62">
          <cell r="C62" t="str">
            <v>青年公寓214</v>
          </cell>
          <cell r="D62" t="str">
            <v>张令坤</v>
          </cell>
          <cell r="E62" t="str">
            <v>男</v>
          </cell>
          <cell r="F62">
            <v>90</v>
          </cell>
          <cell r="G62" t="str">
            <v>2023</v>
          </cell>
        </row>
        <row r="63">
          <cell r="C63" t="str">
            <v>青年公寓301</v>
          </cell>
          <cell r="D63" t="str">
            <v>陆冰倩</v>
          </cell>
          <cell r="E63" t="str">
            <v>女</v>
          </cell>
          <cell r="F63">
            <v>90</v>
          </cell>
          <cell r="G63" t="str">
            <v>2023</v>
          </cell>
        </row>
        <row r="64">
          <cell r="C64" t="str">
            <v>青年公寓306</v>
          </cell>
          <cell r="D64" t="str">
            <v>陈慧敏</v>
          </cell>
          <cell r="E64" t="str">
            <v>女</v>
          </cell>
          <cell r="F64">
            <v>90</v>
          </cell>
          <cell r="G64" t="str">
            <v>2023</v>
          </cell>
        </row>
        <row r="65">
          <cell r="C65" t="str">
            <v>青年公寓310</v>
          </cell>
          <cell r="D65" t="str">
            <v>宗慧茹</v>
          </cell>
          <cell r="E65" t="str">
            <v>女</v>
          </cell>
          <cell r="F65">
            <v>90</v>
          </cell>
          <cell r="G65" t="str">
            <v>2023</v>
          </cell>
        </row>
        <row r="66">
          <cell r="C66" t="str">
            <v>青年公寓311</v>
          </cell>
          <cell r="D66" t="str">
            <v>蒋辰昕</v>
          </cell>
          <cell r="E66" t="str">
            <v>女</v>
          </cell>
          <cell r="F66">
            <v>90</v>
          </cell>
          <cell r="G66" t="str">
            <v>2023</v>
          </cell>
        </row>
        <row r="67">
          <cell r="C67" t="str">
            <v>青年公寓316</v>
          </cell>
          <cell r="D67" t="str">
            <v>李文静</v>
          </cell>
          <cell r="E67" t="str">
            <v>女</v>
          </cell>
          <cell r="F67">
            <v>90</v>
          </cell>
          <cell r="G67" t="str">
            <v>2023</v>
          </cell>
        </row>
        <row r="68">
          <cell r="C68" t="str">
            <v>青年公寓319</v>
          </cell>
          <cell r="D68" t="str">
            <v>叶慧</v>
          </cell>
          <cell r="E68" t="str">
            <v>女</v>
          </cell>
          <cell r="F68">
            <v>90</v>
          </cell>
          <cell r="G68" t="str">
            <v>2023</v>
          </cell>
        </row>
        <row r="69">
          <cell r="C69" t="str">
            <v>青年公寓405</v>
          </cell>
          <cell r="D69" t="str">
            <v>贺健康</v>
          </cell>
          <cell r="E69" t="str">
            <v>男</v>
          </cell>
          <cell r="F69">
            <v>90</v>
          </cell>
          <cell r="G69" t="str">
            <v>2022</v>
          </cell>
        </row>
        <row r="70">
          <cell r="C70" t="str">
            <v>青年公寓411</v>
          </cell>
          <cell r="D70" t="str">
            <v>阚宠</v>
          </cell>
          <cell r="E70" t="str">
            <v>男</v>
          </cell>
          <cell r="F70">
            <v>90</v>
          </cell>
          <cell r="G70" t="str">
            <v>2022</v>
          </cell>
        </row>
        <row r="71">
          <cell r="C71" t="str">
            <v>青年公寓420</v>
          </cell>
          <cell r="D71" t="str">
            <v>胡正卿</v>
          </cell>
          <cell r="E71" t="str">
            <v>男</v>
          </cell>
          <cell r="F71">
            <v>90</v>
          </cell>
          <cell r="G71" t="str">
            <v>2023</v>
          </cell>
        </row>
        <row r="72">
          <cell r="C72" t="str">
            <v>青年公寓422</v>
          </cell>
          <cell r="D72" t="str">
            <v>王家荣</v>
          </cell>
          <cell r="E72" t="str">
            <v>男</v>
          </cell>
          <cell r="F72">
            <v>90</v>
          </cell>
          <cell r="G72" t="str">
            <v>2023</v>
          </cell>
        </row>
        <row r="73">
          <cell r="C73" t="str">
            <v>青年公寓426</v>
          </cell>
          <cell r="D73" t="str">
            <v>王浙权</v>
          </cell>
          <cell r="E73" t="str">
            <v>男</v>
          </cell>
          <cell r="F73">
            <v>90</v>
          </cell>
          <cell r="G73" t="str">
            <v>2023</v>
          </cell>
        </row>
        <row r="74">
          <cell r="C74" t="str">
            <v>青年公寓427</v>
          </cell>
          <cell r="D74" t="str">
            <v>姚梁</v>
          </cell>
          <cell r="E74" t="str">
            <v>男</v>
          </cell>
          <cell r="F74">
            <v>90</v>
          </cell>
          <cell r="G74" t="str">
            <v>2022</v>
          </cell>
        </row>
        <row r="75">
          <cell r="C75" t="str">
            <v>青年公寓610</v>
          </cell>
          <cell r="D75" t="str">
            <v>鲍兴</v>
          </cell>
          <cell r="E75" t="str">
            <v>女</v>
          </cell>
          <cell r="F75">
            <v>90</v>
          </cell>
          <cell r="G75" t="str">
            <v>2021</v>
          </cell>
        </row>
        <row r="76">
          <cell r="C76" t="str">
            <v>青年公寓728</v>
          </cell>
          <cell r="D76" t="str">
            <v>聂亮</v>
          </cell>
          <cell r="E76" t="str">
            <v>男</v>
          </cell>
          <cell r="F76">
            <v>90</v>
          </cell>
          <cell r="G76" t="str">
            <v>2021</v>
          </cell>
        </row>
        <row r="77">
          <cell r="C77" t="str">
            <v>青年公寓102</v>
          </cell>
          <cell r="D77" t="str">
            <v>王景辰</v>
          </cell>
          <cell r="E77" t="str">
            <v>男</v>
          </cell>
          <cell r="F77">
            <v>89</v>
          </cell>
          <cell r="G77" t="str">
            <v>2023</v>
          </cell>
        </row>
        <row r="78">
          <cell r="C78" t="str">
            <v>青年公寓104</v>
          </cell>
          <cell r="D78" t="str">
            <v>王家琦</v>
          </cell>
          <cell r="E78" t="str">
            <v>男</v>
          </cell>
          <cell r="F78">
            <v>89</v>
          </cell>
          <cell r="G78" t="str">
            <v>2021</v>
          </cell>
        </row>
        <row r="79">
          <cell r="C79" t="str">
            <v>青年公寓105</v>
          </cell>
          <cell r="D79" t="str">
            <v>吴璇</v>
          </cell>
          <cell r="E79" t="str">
            <v>男</v>
          </cell>
          <cell r="F79">
            <v>89</v>
          </cell>
          <cell r="G79" t="str">
            <v>2023</v>
          </cell>
        </row>
        <row r="80">
          <cell r="C80" t="str">
            <v>青年公寓107</v>
          </cell>
          <cell r="D80" t="str">
            <v>程锦</v>
          </cell>
          <cell r="E80" t="str">
            <v>男</v>
          </cell>
          <cell r="F80">
            <v>89</v>
          </cell>
          <cell r="G80" t="str">
            <v>2023</v>
          </cell>
        </row>
        <row r="81">
          <cell r="C81" t="str">
            <v>青年公寓111</v>
          </cell>
          <cell r="D81" t="str">
            <v>尚威威</v>
          </cell>
          <cell r="E81" t="str">
            <v>男</v>
          </cell>
          <cell r="F81">
            <v>89</v>
          </cell>
          <cell r="G81" t="str">
            <v>2023</v>
          </cell>
        </row>
        <row r="82">
          <cell r="C82" t="str">
            <v>青年公寓115</v>
          </cell>
          <cell r="D82" t="str">
            <v>夏超</v>
          </cell>
          <cell r="E82" t="str">
            <v>男</v>
          </cell>
          <cell r="F82">
            <v>89</v>
          </cell>
          <cell r="G82" t="str">
            <v>2023</v>
          </cell>
        </row>
        <row r="83">
          <cell r="C83" t="str">
            <v>青年公寓118</v>
          </cell>
          <cell r="D83" t="str">
            <v>吴金雄</v>
          </cell>
          <cell r="E83" t="str">
            <v>男</v>
          </cell>
          <cell r="F83">
            <v>89</v>
          </cell>
          <cell r="G83" t="str">
            <v>2021</v>
          </cell>
        </row>
        <row r="84">
          <cell r="C84" t="str">
            <v>青年公寓207</v>
          </cell>
          <cell r="D84" t="str">
            <v>张守雄</v>
          </cell>
          <cell r="E84" t="str">
            <v>男</v>
          </cell>
          <cell r="F84">
            <v>89</v>
          </cell>
          <cell r="G84" t="str">
            <v>2023</v>
          </cell>
        </row>
        <row r="85">
          <cell r="C85" t="str">
            <v>青年公寓208</v>
          </cell>
          <cell r="D85" t="str">
            <v>彭仔伟</v>
          </cell>
          <cell r="E85" t="str">
            <v>男</v>
          </cell>
          <cell r="F85">
            <v>89</v>
          </cell>
          <cell r="G85" t="str">
            <v>2022</v>
          </cell>
        </row>
        <row r="86">
          <cell r="C86" t="str">
            <v>青年公寓215</v>
          </cell>
          <cell r="D86" t="str">
            <v>吕春生</v>
          </cell>
          <cell r="E86" t="str">
            <v>男</v>
          </cell>
          <cell r="F86">
            <v>89</v>
          </cell>
          <cell r="G86" t="str">
            <v>2022</v>
          </cell>
        </row>
        <row r="87">
          <cell r="C87" t="str">
            <v>青年公寓218</v>
          </cell>
          <cell r="D87" t="str">
            <v>晏行庆</v>
          </cell>
          <cell r="E87" t="str">
            <v>男</v>
          </cell>
          <cell r="F87">
            <v>89</v>
          </cell>
          <cell r="G87" t="str">
            <v>2022</v>
          </cell>
        </row>
        <row r="88">
          <cell r="C88" t="str">
            <v>青年公寓302</v>
          </cell>
          <cell r="D88" t="str">
            <v>孙悦</v>
          </cell>
          <cell r="E88" t="str">
            <v>女</v>
          </cell>
          <cell r="F88">
            <v>89</v>
          </cell>
          <cell r="G88" t="str">
            <v>2023</v>
          </cell>
        </row>
        <row r="89">
          <cell r="C89" t="str">
            <v>青年公寓309</v>
          </cell>
          <cell r="D89" t="str">
            <v>杜晓倩</v>
          </cell>
          <cell r="E89" t="str">
            <v>女</v>
          </cell>
          <cell r="F89">
            <v>89</v>
          </cell>
          <cell r="G89" t="str">
            <v>2023</v>
          </cell>
        </row>
        <row r="90">
          <cell r="C90" t="str">
            <v>青年公寓317</v>
          </cell>
          <cell r="D90" t="str">
            <v>许荣霞</v>
          </cell>
          <cell r="E90" t="str">
            <v>女</v>
          </cell>
          <cell r="F90">
            <v>89</v>
          </cell>
          <cell r="G90" t="str">
            <v>2023</v>
          </cell>
        </row>
        <row r="91">
          <cell r="C91" t="str">
            <v>青年公寓318</v>
          </cell>
          <cell r="D91" t="str">
            <v>夏怡</v>
          </cell>
          <cell r="E91" t="str">
            <v>女</v>
          </cell>
          <cell r="F91">
            <v>89</v>
          </cell>
          <cell r="G91" t="str">
            <v>2023</v>
          </cell>
        </row>
        <row r="92">
          <cell r="C92" t="str">
            <v>青年公寓402</v>
          </cell>
          <cell r="D92" t="str">
            <v>王伟</v>
          </cell>
          <cell r="E92" t="str">
            <v>男</v>
          </cell>
          <cell r="F92">
            <v>89</v>
          </cell>
          <cell r="G92" t="str">
            <v>2022</v>
          </cell>
        </row>
        <row r="93">
          <cell r="C93" t="str">
            <v>青年公寓407</v>
          </cell>
          <cell r="D93" t="str">
            <v>周新凯</v>
          </cell>
          <cell r="E93" t="str">
            <v>男</v>
          </cell>
          <cell r="F93">
            <v>89</v>
          </cell>
          <cell r="G93" t="str">
            <v>2021</v>
          </cell>
        </row>
        <row r="94">
          <cell r="C94" t="str">
            <v>青年公寓412</v>
          </cell>
          <cell r="D94" t="str">
            <v>李晓名</v>
          </cell>
          <cell r="E94" t="str">
            <v>男</v>
          </cell>
          <cell r="F94">
            <v>89</v>
          </cell>
          <cell r="G94" t="str">
            <v>2022</v>
          </cell>
        </row>
        <row r="95">
          <cell r="C95" t="str">
            <v>青年公寓418</v>
          </cell>
          <cell r="D95" t="str">
            <v>邱凯迪</v>
          </cell>
          <cell r="E95" t="str">
            <v>男</v>
          </cell>
          <cell r="F95">
            <v>89</v>
          </cell>
          <cell r="G95" t="str">
            <v>2022</v>
          </cell>
        </row>
        <row r="96">
          <cell r="C96" t="str">
            <v>青年公寓421</v>
          </cell>
          <cell r="D96" t="str">
            <v>李双宝</v>
          </cell>
          <cell r="E96" t="str">
            <v>男</v>
          </cell>
          <cell r="F96">
            <v>89</v>
          </cell>
          <cell r="G96" t="str">
            <v>2022</v>
          </cell>
        </row>
        <row r="97">
          <cell r="C97" t="str">
            <v>青年公寓424</v>
          </cell>
          <cell r="D97" t="str">
            <v>王正坤</v>
          </cell>
          <cell r="E97" t="str">
            <v>男</v>
          </cell>
          <cell r="F97">
            <v>89</v>
          </cell>
          <cell r="G97" t="str">
            <v>2023</v>
          </cell>
        </row>
        <row r="98">
          <cell r="C98" t="str">
            <v>青年公寓428</v>
          </cell>
          <cell r="D98" t="str">
            <v>周一雷</v>
          </cell>
          <cell r="E98" t="str">
            <v>男</v>
          </cell>
          <cell r="F98">
            <v>89</v>
          </cell>
          <cell r="G98" t="str">
            <v>2023</v>
          </cell>
        </row>
        <row r="99">
          <cell r="C99" t="str">
            <v>青年公寓613</v>
          </cell>
          <cell r="D99" t="str">
            <v>王玉</v>
          </cell>
          <cell r="E99" t="str">
            <v>女</v>
          </cell>
          <cell r="F99">
            <v>89</v>
          </cell>
          <cell r="G99" t="str">
            <v>2021</v>
          </cell>
        </row>
        <row r="100">
          <cell r="C100" t="str">
            <v>青年公寓619</v>
          </cell>
          <cell r="D100" t="str">
            <v>邢亚婷</v>
          </cell>
          <cell r="E100" t="str">
            <v>女</v>
          </cell>
          <cell r="F100">
            <v>89</v>
          </cell>
          <cell r="G100" t="str">
            <v>2023</v>
          </cell>
        </row>
        <row r="101">
          <cell r="C101" t="str">
            <v>青年公寓101</v>
          </cell>
          <cell r="D101" t="str">
            <v>黄保成</v>
          </cell>
          <cell r="E101" t="str">
            <v>男</v>
          </cell>
          <cell r="F101">
            <v>88</v>
          </cell>
          <cell r="G101" t="str">
            <v>2022</v>
          </cell>
        </row>
        <row r="102">
          <cell r="C102" t="str">
            <v>青年公寓110</v>
          </cell>
          <cell r="D102" t="str">
            <v>花少奎</v>
          </cell>
          <cell r="E102" t="str">
            <v>男</v>
          </cell>
          <cell r="F102">
            <v>88</v>
          </cell>
          <cell r="G102" t="str">
            <v>2021</v>
          </cell>
        </row>
        <row r="103">
          <cell r="C103" t="str">
            <v>青年公寓119</v>
          </cell>
          <cell r="D103" t="str">
            <v>丁灵修</v>
          </cell>
          <cell r="E103" t="str">
            <v>男</v>
          </cell>
          <cell r="F103">
            <v>88</v>
          </cell>
          <cell r="G103" t="str">
            <v>2021</v>
          </cell>
        </row>
        <row r="104">
          <cell r="C104" t="str">
            <v>青年公寓304</v>
          </cell>
          <cell r="D104" t="str">
            <v>奚培培</v>
          </cell>
          <cell r="E104" t="str">
            <v>女</v>
          </cell>
          <cell r="F104">
            <v>88</v>
          </cell>
          <cell r="G104" t="str">
            <v>2023</v>
          </cell>
        </row>
        <row r="105">
          <cell r="C105" t="str">
            <v>青年公寓313</v>
          </cell>
          <cell r="D105" t="str">
            <v>李静</v>
          </cell>
          <cell r="E105" t="str">
            <v>女</v>
          </cell>
          <cell r="F105">
            <v>88</v>
          </cell>
          <cell r="G105" t="str">
            <v>2023</v>
          </cell>
        </row>
        <row r="106">
          <cell r="C106" t="str">
            <v>青年公寓403</v>
          </cell>
          <cell r="D106" t="str">
            <v>高浩扬</v>
          </cell>
          <cell r="E106" t="str">
            <v>男</v>
          </cell>
          <cell r="F106">
            <v>88</v>
          </cell>
          <cell r="G106" t="str">
            <v>2021</v>
          </cell>
        </row>
        <row r="107">
          <cell r="C107" t="str">
            <v>青年公寓414</v>
          </cell>
          <cell r="D107" t="str">
            <v>徐海</v>
          </cell>
          <cell r="E107" t="str">
            <v>男</v>
          </cell>
          <cell r="F107">
            <v>88</v>
          </cell>
          <cell r="G107" t="str">
            <v>2021</v>
          </cell>
        </row>
        <row r="108">
          <cell r="C108" t="str">
            <v>青年公寓514</v>
          </cell>
          <cell r="D108" t="str">
            <v>张宇</v>
          </cell>
          <cell r="E108" t="str">
            <v>女</v>
          </cell>
          <cell r="F108">
            <v>88</v>
          </cell>
          <cell r="G108" t="str">
            <v>2021</v>
          </cell>
        </row>
        <row r="109">
          <cell r="C109" t="str">
            <v>青年公寓401</v>
          </cell>
          <cell r="D109" t="str">
            <v>刘猛</v>
          </cell>
          <cell r="E109" t="str">
            <v>男</v>
          </cell>
          <cell r="F109">
            <v>87</v>
          </cell>
          <cell r="G109" t="str">
            <v>2023</v>
          </cell>
        </row>
        <row r="110">
          <cell r="C110" t="str">
            <v>青年公寓415</v>
          </cell>
          <cell r="D110" t="str">
            <v>杨学东</v>
          </cell>
          <cell r="E110" t="str">
            <v>男</v>
          </cell>
          <cell r="F110">
            <v>87</v>
          </cell>
          <cell r="G110" t="str">
            <v>2022</v>
          </cell>
        </row>
        <row r="111">
          <cell r="C111" t="str">
            <v>青年公寓423</v>
          </cell>
          <cell r="D111" t="str">
            <v>程祥凛</v>
          </cell>
          <cell r="E111" t="str">
            <v>男</v>
          </cell>
          <cell r="F111">
            <v>87</v>
          </cell>
          <cell r="G111" t="str">
            <v>2022</v>
          </cell>
        </row>
        <row r="112">
          <cell r="C112" t="str">
            <v>青年公寓504</v>
          </cell>
          <cell r="D112" t="str">
            <v>程理楚</v>
          </cell>
          <cell r="E112" t="str">
            <v>女</v>
          </cell>
          <cell r="F112">
            <v>87</v>
          </cell>
          <cell r="G112" t="str">
            <v>2023</v>
          </cell>
        </row>
        <row r="113">
          <cell r="C113" t="str">
            <v>青年公寓617</v>
          </cell>
          <cell r="D113" t="str">
            <v>张思文</v>
          </cell>
          <cell r="E113" t="str">
            <v>女</v>
          </cell>
          <cell r="F113">
            <v>87</v>
          </cell>
          <cell r="G113" t="str">
            <v>2022</v>
          </cell>
        </row>
        <row r="114">
          <cell r="C114" t="str">
            <v>青年公寓406</v>
          </cell>
          <cell r="D114" t="str">
            <v>姜鲲鹏</v>
          </cell>
          <cell r="E114" t="str">
            <v>男</v>
          </cell>
          <cell r="F114">
            <v>86</v>
          </cell>
          <cell r="G114" t="str">
            <v>2022</v>
          </cell>
        </row>
        <row r="115">
          <cell r="C115" t="str">
            <v>青年公寓416</v>
          </cell>
          <cell r="D115" t="str">
            <v>张明宇</v>
          </cell>
          <cell r="E115" t="str">
            <v>男</v>
          </cell>
          <cell r="F115">
            <v>86</v>
          </cell>
          <cell r="G115" t="str">
            <v>2022</v>
          </cell>
        </row>
        <row r="116">
          <cell r="C116" t="str">
            <v>青年公寓505</v>
          </cell>
          <cell r="D116" t="str">
            <v>潘菲</v>
          </cell>
          <cell r="E116" t="str">
            <v>女</v>
          </cell>
          <cell r="F116">
            <v>86</v>
          </cell>
          <cell r="G116" t="str">
            <v>2023</v>
          </cell>
        </row>
        <row r="117">
          <cell r="C117" t="str">
            <v>青年公寓508</v>
          </cell>
          <cell r="D117" t="str">
            <v>张倩</v>
          </cell>
          <cell r="E117" t="str">
            <v>女</v>
          </cell>
          <cell r="F117">
            <v>86</v>
          </cell>
          <cell r="G117" t="str">
            <v>2021</v>
          </cell>
        </row>
        <row r="118">
          <cell r="C118" t="str">
            <v>青年公寓513</v>
          </cell>
          <cell r="D118" t="str">
            <v>沈左媛</v>
          </cell>
          <cell r="E118" t="str">
            <v>女</v>
          </cell>
          <cell r="F118">
            <v>86</v>
          </cell>
          <cell r="G118" t="str">
            <v>2023</v>
          </cell>
        </row>
        <row r="119">
          <cell r="C119" t="str">
            <v>青年公寓517</v>
          </cell>
          <cell r="D119" t="str">
            <v>顾长英</v>
          </cell>
          <cell r="E119" t="str">
            <v>女</v>
          </cell>
          <cell r="F119">
            <v>86</v>
          </cell>
          <cell r="G119" t="str">
            <v>2023</v>
          </cell>
        </row>
        <row r="120">
          <cell r="C120" t="str">
            <v>青年公寓519</v>
          </cell>
          <cell r="D120" t="str">
            <v>汪丹丹</v>
          </cell>
          <cell r="E120" t="str">
            <v>女</v>
          </cell>
          <cell r="F120">
            <v>86</v>
          </cell>
          <cell r="G120" t="str">
            <v>2023</v>
          </cell>
        </row>
        <row r="121">
          <cell r="C121" t="str">
            <v>青年公寓522</v>
          </cell>
          <cell r="D121" t="str">
            <v>迟晨汝</v>
          </cell>
          <cell r="E121" t="str">
            <v>女</v>
          </cell>
          <cell r="F121">
            <v>86</v>
          </cell>
          <cell r="G121" t="str">
            <v>2021</v>
          </cell>
        </row>
        <row r="122">
          <cell r="C122" t="str">
            <v>青年公寓527</v>
          </cell>
          <cell r="D122" t="str">
            <v>吴洁</v>
          </cell>
          <cell r="E122" t="str">
            <v>女</v>
          </cell>
          <cell r="F122">
            <v>86</v>
          </cell>
          <cell r="G122" t="str">
            <v>2021</v>
          </cell>
        </row>
        <row r="123">
          <cell r="C123" t="str">
            <v>青年公寓614</v>
          </cell>
          <cell r="D123" t="str">
            <v>张林媛</v>
          </cell>
          <cell r="E123" t="str">
            <v>女</v>
          </cell>
          <cell r="F123">
            <v>86</v>
          </cell>
          <cell r="G123" t="str">
            <v>2023</v>
          </cell>
        </row>
        <row r="124">
          <cell r="C124" t="str">
            <v>青年公寓503</v>
          </cell>
          <cell r="D124" t="str">
            <v>王微</v>
          </cell>
          <cell r="E124" t="str">
            <v>女</v>
          </cell>
          <cell r="F124">
            <v>85</v>
          </cell>
          <cell r="G124" t="str">
            <v>2021</v>
          </cell>
        </row>
        <row r="125">
          <cell r="C125" t="str">
            <v>青年公寓506</v>
          </cell>
          <cell r="D125" t="str">
            <v>肖兰欣</v>
          </cell>
          <cell r="E125" t="str">
            <v>女</v>
          </cell>
          <cell r="F125">
            <v>85</v>
          </cell>
          <cell r="G125" t="str">
            <v>2023</v>
          </cell>
        </row>
        <row r="126">
          <cell r="C126" t="str">
            <v>青年公寓507</v>
          </cell>
          <cell r="D126" t="str">
            <v>许皓兰</v>
          </cell>
          <cell r="E126" t="str">
            <v>女</v>
          </cell>
          <cell r="F126">
            <v>85</v>
          </cell>
          <cell r="G126" t="str">
            <v>2021</v>
          </cell>
        </row>
        <row r="127">
          <cell r="C127" t="str">
            <v>青年公寓509</v>
          </cell>
          <cell r="D127" t="str">
            <v>黄玉</v>
          </cell>
          <cell r="E127" t="str">
            <v>女</v>
          </cell>
          <cell r="F127">
            <v>85</v>
          </cell>
          <cell r="G127" t="str">
            <v>2021</v>
          </cell>
        </row>
        <row r="128">
          <cell r="C128" t="str">
            <v>青年公寓512</v>
          </cell>
          <cell r="D128" t="str">
            <v>郑兰兰</v>
          </cell>
          <cell r="E128" t="str">
            <v>女</v>
          </cell>
          <cell r="F128">
            <v>85</v>
          </cell>
          <cell r="G128" t="str">
            <v>2021</v>
          </cell>
        </row>
        <row r="129">
          <cell r="C129" t="str">
            <v>青年公寓606</v>
          </cell>
          <cell r="D129" t="str">
            <v>简源</v>
          </cell>
          <cell r="E129" t="str">
            <v>女</v>
          </cell>
          <cell r="F129">
            <v>85</v>
          </cell>
          <cell r="G129" t="str">
            <v>2022</v>
          </cell>
        </row>
        <row r="130">
          <cell r="C130" t="str">
            <v>青年公寓609</v>
          </cell>
          <cell r="D130" t="str">
            <v>刘璐瑶</v>
          </cell>
          <cell r="E130" t="str">
            <v>女</v>
          </cell>
          <cell r="F130">
            <v>85</v>
          </cell>
          <cell r="G130" t="str">
            <v>2023</v>
          </cell>
        </row>
        <row r="131">
          <cell r="C131" t="str">
            <v>青年公寓616</v>
          </cell>
          <cell r="D131" t="str">
            <v>周鹤莲</v>
          </cell>
          <cell r="E131" t="str">
            <v>女</v>
          </cell>
          <cell r="F131">
            <v>85</v>
          </cell>
          <cell r="G131" t="str">
            <v>2021</v>
          </cell>
        </row>
        <row r="132">
          <cell r="C132" t="str">
            <v>青年公寓620</v>
          </cell>
          <cell r="D132" t="str">
            <v>黄钰莹</v>
          </cell>
          <cell r="E132" t="str">
            <v>女</v>
          </cell>
          <cell r="F132">
            <v>85</v>
          </cell>
          <cell r="G132" t="str">
            <v>2022</v>
          </cell>
        </row>
        <row r="133">
          <cell r="C133" t="str">
            <v>青年公寓425</v>
          </cell>
          <cell r="D133" t="str">
            <v>陈向升</v>
          </cell>
          <cell r="E133" t="str">
            <v>男</v>
          </cell>
          <cell r="F133">
            <v>84</v>
          </cell>
          <cell r="G133" t="str">
            <v>2023</v>
          </cell>
        </row>
        <row r="134">
          <cell r="C134" t="str">
            <v>青年公寓501</v>
          </cell>
          <cell r="D134" t="str">
            <v>秦韵</v>
          </cell>
          <cell r="E134" t="str">
            <v>女</v>
          </cell>
          <cell r="F134">
            <v>84</v>
          </cell>
          <cell r="G134" t="str">
            <v>2021</v>
          </cell>
        </row>
        <row r="135">
          <cell r="C135" t="str">
            <v>青年公寓502</v>
          </cell>
          <cell r="D135" t="str">
            <v>王雪晴</v>
          </cell>
          <cell r="E135" t="str">
            <v>女</v>
          </cell>
          <cell r="F135">
            <v>84</v>
          </cell>
          <cell r="G135" t="str">
            <v>2023</v>
          </cell>
        </row>
        <row r="136">
          <cell r="C136" t="str">
            <v>青年公寓511</v>
          </cell>
          <cell r="D136" t="str">
            <v>金红瑞</v>
          </cell>
          <cell r="E136" t="str">
            <v>女</v>
          </cell>
          <cell r="F136">
            <v>84</v>
          </cell>
          <cell r="G136" t="str">
            <v>2023</v>
          </cell>
        </row>
        <row r="137">
          <cell r="C137" t="str">
            <v>青年公寓515</v>
          </cell>
          <cell r="D137" t="str">
            <v>骆乐翠</v>
          </cell>
          <cell r="E137" t="str">
            <v>女</v>
          </cell>
          <cell r="F137">
            <v>84</v>
          </cell>
          <cell r="G137" t="str">
            <v>2022</v>
          </cell>
        </row>
        <row r="138">
          <cell r="C138" t="str">
            <v>青年公寓516</v>
          </cell>
          <cell r="D138" t="str">
            <v>钟丹丹</v>
          </cell>
          <cell r="E138" t="str">
            <v>女</v>
          </cell>
          <cell r="F138">
            <v>84</v>
          </cell>
          <cell r="G138" t="str">
            <v>2022</v>
          </cell>
        </row>
        <row r="139">
          <cell r="C139" t="str">
            <v>青年公寓518</v>
          </cell>
          <cell r="D139" t="str">
            <v>唐尚尚</v>
          </cell>
          <cell r="E139" t="str">
            <v>女</v>
          </cell>
          <cell r="F139">
            <v>84</v>
          </cell>
          <cell r="G139" t="str">
            <v>2021</v>
          </cell>
        </row>
        <row r="140">
          <cell r="C140" t="str">
            <v>青年公寓525</v>
          </cell>
          <cell r="D140" t="str">
            <v>赵嫣</v>
          </cell>
          <cell r="E140" t="str">
            <v>女</v>
          </cell>
          <cell r="F140">
            <v>84</v>
          </cell>
          <cell r="G140" t="str">
            <v>2022</v>
          </cell>
        </row>
        <row r="141">
          <cell r="C141" t="str">
            <v>青年公寓521</v>
          </cell>
          <cell r="D141" t="str">
            <v>李宇恒</v>
          </cell>
          <cell r="E141" t="str">
            <v>女</v>
          </cell>
          <cell r="F141">
            <v>83</v>
          </cell>
          <cell r="G141" t="str">
            <v>2021</v>
          </cell>
        </row>
        <row r="142">
          <cell r="C142" t="str">
            <v>青年公寓528</v>
          </cell>
          <cell r="D142" t="str">
            <v>田雨</v>
          </cell>
          <cell r="E142" t="str">
            <v>女</v>
          </cell>
          <cell r="F142">
            <v>83</v>
          </cell>
          <cell r="G142" t="str">
            <v>2021</v>
          </cell>
        </row>
        <row r="143">
          <cell r="C143" t="str">
            <v>青年公寓611</v>
          </cell>
          <cell r="D143" t="str">
            <v>戴青云</v>
          </cell>
          <cell r="E143" t="str">
            <v>女</v>
          </cell>
          <cell r="F143">
            <v>83</v>
          </cell>
          <cell r="G143" t="str">
            <v>2022</v>
          </cell>
        </row>
        <row r="144">
          <cell r="C144" t="str">
            <v>青年公寓510</v>
          </cell>
          <cell r="D144" t="str">
            <v>周莹</v>
          </cell>
          <cell r="E144" t="str">
            <v>女</v>
          </cell>
          <cell r="F144">
            <v>82</v>
          </cell>
          <cell r="G144" t="str">
            <v>2022</v>
          </cell>
        </row>
        <row r="145">
          <cell r="C145" t="str">
            <v>青年公寓520</v>
          </cell>
          <cell r="D145" t="str">
            <v>李诗颖</v>
          </cell>
          <cell r="E145" t="str">
            <v>女</v>
          </cell>
          <cell r="F145">
            <v>82</v>
          </cell>
          <cell r="G145" t="str">
            <v>2023</v>
          </cell>
        </row>
        <row r="146">
          <cell r="C146" t="str">
            <v>青年公寓524</v>
          </cell>
          <cell r="D146" t="str">
            <v>戴瑞琪</v>
          </cell>
          <cell r="E146" t="str">
            <v>女</v>
          </cell>
          <cell r="F146">
            <v>82</v>
          </cell>
          <cell r="G146" t="str">
            <v>2022</v>
          </cell>
        </row>
        <row r="147">
          <cell r="C147" t="str">
            <v>青年公寓526</v>
          </cell>
          <cell r="D147" t="str">
            <v>李芸慧</v>
          </cell>
          <cell r="E147" t="str">
            <v>女</v>
          </cell>
          <cell r="F147">
            <v>82</v>
          </cell>
          <cell r="G147" t="str">
            <v>2023</v>
          </cell>
        </row>
        <row r="148">
          <cell r="C148" t="str">
            <v>青年公寓621</v>
          </cell>
          <cell r="D148" t="str">
            <v>陈婧璇</v>
          </cell>
          <cell r="E148" t="str">
            <v>女</v>
          </cell>
          <cell r="F148">
            <v>82</v>
          </cell>
          <cell r="G148" t="str">
            <v>2022</v>
          </cell>
        </row>
        <row r="149">
          <cell r="C149" t="str">
            <v>青年公寓523</v>
          </cell>
          <cell r="D149" t="str">
            <v>张晓涵</v>
          </cell>
          <cell r="E149" t="str">
            <v>女</v>
          </cell>
          <cell r="F149">
            <v>80</v>
          </cell>
          <cell r="G149" t="str">
            <v>2022</v>
          </cell>
        </row>
        <row r="150">
          <cell r="C150" t="str">
            <v>青年公寓605</v>
          </cell>
          <cell r="D150" t="str">
            <v>赵宇</v>
          </cell>
          <cell r="E150" t="str">
            <v>女</v>
          </cell>
          <cell r="F150">
            <v>80</v>
          </cell>
          <cell r="G150" t="str">
            <v>2022</v>
          </cell>
        </row>
        <row r="151">
          <cell r="C151" t="str">
            <v>青年公寓622</v>
          </cell>
          <cell r="D151" t="str">
            <v>桑晓宇</v>
          </cell>
          <cell r="E151" t="str">
            <v>女</v>
          </cell>
          <cell r="F151">
            <v>80</v>
          </cell>
          <cell r="G151" t="str">
            <v>2022</v>
          </cell>
        </row>
        <row r="152">
          <cell r="C152" t="str">
            <v>青年公寓624</v>
          </cell>
          <cell r="D152" t="str">
            <v>张佩</v>
          </cell>
          <cell r="E152" t="str">
            <v>女</v>
          </cell>
          <cell r="F152">
            <v>80</v>
          </cell>
          <cell r="G152" t="str">
            <v>2022</v>
          </cell>
        </row>
        <row r="153">
          <cell r="C153" t="str">
            <v>青年公寓626</v>
          </cell>
          <cell r="D153" t="str">
            <v>廖婵</v>
          </cell>
          <cell r="E153" t="str">
            <v>女</v>
          </cell>
          <cell r="F153">
            <v>80</v>
          </cell>
          <cell r="G153" t="str">
            <v>2022</v>
          </cell>
        </row>
        <row r="154">
          <cell r="C154" t="str">
            <v>青年公寓601</v>
          </cell>
          <cell r="D154" t="str">
            <v>燕静静</v>
          </cell>
          <cell r="E154" t="str">
            <v>女</v>
          </cell>
          <cell r="F154">
            <v>78</v>
          </cell>
          <cell r="G154" t="str">
            <v>2022</v>
          </cell>
        </row>
        <row r="155">
          <cell r="C155" t="str">
            <v>青年公寓604</v>
          </cell>
          <cell r="D155" t="str">
            <v>张梦琳</v>
          </cell>
          <cell r="E155" t="str">
            <v>女</v>
          </cell>
          <cell r="F155">
            <v>78</v>
          </cell>
          <cell r="G155" t="str">
            <v>2022</v>
          </cell>
        </row>
        <row r="156">
          <cell r="C156" t="str">
            <v>青年公寓607</v>
          </cell>
          <cell r="D156" t="str">
            <v>张元林</v>
          </cell>
          <cell r="E156" t="str">
            <v>女</v>
          </cell>
          <cell r="F156">
            <v>78</v>
          </cell>
          <cell r="G156" t="str">
            <v>2022</v>
          </cell>
        </row>
        <row r="157">
          <cell r="C157" t="str">
            <v>青年公寓608</v>
          </cell>
          <cell r="D157" t="str">
            <v>彭硕钦</v>
          </cell>
          <cell r="E157" t="str">
            <v>女</v>
          </cell>
          <cell r="F157">
            <v>78</v>
          </cell>
          <cell r="G157" t="str">
            <v>2022</v>
          </cell>
        </row>
        <row r="158">
          <cell r="C158" t="str">
            <v>青年公寓612</v>
          </cell>
          <cell r="D158" t="str">
            <v>王欢欢</v>
          </cell>
          <cell r="E158" t="str">
            <v>女</v>
          </cell>
          <cell r="F158">
            <v>78</v>
          </cell>
          <cell r="G158" t="str">
            <v>2022</v>
          </cell>
        </row>
        <row r="159">
          <cell r="C159" t="str">
            <v>青年公寓615</v>
          </cell>
          <cell r="D159" t="str">
            <v>黄小为</v>
          </cell>
          <cell r="E159" t="str">
            <v>女</v>
          </cell>
          <cell r="F159">
            <v>78</v>
          </cell>
          <cell r="G159" t="str">
            <v>2021</v>
          </cell>
        </row>
        <row r="160">
          <cell r="C160" t="str">
            <v>青年公寓623</v>
          </cell>
          <cell r="D160" t="str">
            <v>黄成林</v>
          </cell>
          <cell r="E160" t="str">
            <v>女</v>
          </cell>
          <cell r="F160">
            <v>78</v>
          </cell>
          <cell r="G160" t="str">
            <v>2022</v>
          </cell>
        </row>
        <row r="161">
          <cell r="C161" t="str">
            <v>青年公寓625</v>
          </cell>
          <cell r="D161" t="str">
            <v>韩莹莹</v>
          </cell>
          <cell r="E161" t="str">
            <v>女</v>
          </cell>
          <cell r="F161">
            <v>78</v>
          </cell>
          <cell r="G161" t="str">
            <v>2023</v>
          </cell>
        </row>
        <row r="162">
          <cell r="C162" t="str">
            <v>青年公寓627</v>
          </cell>
          <cell r="D162" t="str">
            <v>范慧敏</v>
          </cell>
          <cell r="E162" t="str">
            <v>女</v>
          </cell>
          <cell r="F162">
            <v>78</v>
          </cell>
          <cell r="G162" t="str">
            <v>2023</v>
          </cell>
        </row>
        <row r="163">
          <cell r="C163" t="str">
            <v>青年公寓603</v>
          </cell>
          <cell r="D163" t="str">
            <v>朱倩秋</v>
          </cell>
          <cell r="E163" t="str">
            <v>女</v>
          </cell>
          <cell r="F163">
            <v>76</v>
          </cell>
          <cell r="G163" t="str">
            <v>2022</v>
          </cell>
        </row>
        <row r="164">
          <cell r="C164" t="str">
            <v>青年公寓602</v>
          </cell>
          <cell r="D164" t="str">
            <v>陈慧慧</v>
          </cell>
          <cell r="E164" t="str">
            <v>女</v>
          </cell>
          <cell r="F164">
            <v>75</v>
          </cell>
          <cell r="G164" t="str">
            <v>2022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9"/>
  <sheetViews>
    <sheetView tabSelected="1" topLeftCell="A118" workbookViewId="0">
      <selection activeCell="A4" sqref="A4:A129"/>
    </sheetView>
  </sheetViews>
  <sheetFormatPr defaultColWidth="9" defaultRowHeight="13.5"/>
  <cols>
    <col min="1" max="1" width="7.375" customWidth="1"/>
    <col min="2" max="2" width="14.625" customWidth="1"/>
    <col min="3" max="4" width="14.75" customWidth="1"/>
    <col min="5" max="5" width="21.875" style="1" customWidth="1"/>
    <col min="6" max="6" width="13" customWidth="1"/>
    <col min="7" max="7" width="9.375"/>
    <col min="8" max="8" width="23.75" style="2" customWidth="1"/>
    <col min="9" max="9" width="25" customWidth="1"/>
  </cols>
  <sheetData>
    <row r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13"/>
    </row>
    <row r="2" ht="20.25" spans="1:10">
      <c r="A2" s="3"/>
      <c r="B2" s="3"/>
      <c r="C2" s="3"/>
      <c r="D2" s="3"/>
      <c r="E2" s="3"/>
      <c r="F2" s="3"/>
      <c r="G2" s="3"/>
      <c r="H2" s="3"/>
      <c r="I2" s="3"/>
      <c r="J2" s="13"/>
    </row>
    <row r="3" ht="30.95" customHeight="1" spans="1:9">
      <c r="A3" s="4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4" t="s">
        <v>6</v>
      </c>
      <c r="G3" s="4" t="s">
        <v>7</v>
      </c>
      <c r="H3" s="6" t="s">
        <v>8</v>
      </c>
      <c r="I3" s="4" t="s">
        <v>9</v>
      </c>
    </row>
    <row r="4" ht="15" customHeight="1" spans="1:9">
      <c r="A4" s="7">
        <v>1</v>
      </c>
      <c r="B4" s="7" t="s">
        <v>10</v>
      </c>
      <c r="C4" s="7" t="s">
        <v>11</v>
      </c>
      <c r="D4" s="7" t="s">
        <v>12</v>
      </c>
      <c r="E4" s="8" t="str">
        <f>VLOOKUP(D4,[1]总表!C:D,2,0)</f>
        <v>贺诗涵</v>
      </c>
      <c r="F4" s="9" t="str">
        <f>VLOOKUP(D4,[1]总表!C:E,3,0)</f>
        <v>女</v>
      </c>
      <c r="G4" s="7" t="str">
        <f>VLOOKUP(D4,[1]总表!C:G,5,0)</f>
        <v>2022</v>
      </c>
      <c r="H4" s="10">
        <v>89.75</v>
      </c>
      <c r="I4" s="14">
        <v>4</v>
      </c>
    </row>
    <row r="5" ht="15" customHeight="1" spans="1:9">
      <c r="A5" s="7">
        <v>2</v>
      </c>
      <c r="B5" s="7" t="s">
        <v>10</v>
      </c>
      <c r="C5" s="7" t="s">
        <v>11</v>
      </c>
      <c r="D5" s="7" t="s">
        <v>13</v>
      </c>
      <c r="E5" s="8" t="str">
        <f>VLOOKUP(D5,[1]总表!C:D,2,0)</f>
        <v>芦娟</v>
      </c>
      <c r="F5" s="9" t="str">
        <f>VLOOKUP(D5,[1]总表!C:E,3,0)</f>
        <v>女</v>
      </c>
      <c r="G5" s="7" t="str">
        <f>VLOOKUP(D5,[1]总表!C:G,5,0)</f>
        <v>2023</v>
      </c>
      <c r="H5" s="10">
        <v>91</v>
      </c>
      <c r="I5" s="14">
        <v>4</v>
      </c>
    </row>
    <row r="6" ht="15" customHeight="1" spans="1:9">
      <c r="A6" s="7">
        <v>3</v>
      </c>
      <c r="B6" s="7" t="s">
        <v>10</v>
      </c>
      <c r="C6" s="7" t="s">
        <v>11</v>
      </c>
      <c r="D6" s="11" t="s">
        <v>14</v>
      </c>
      <c r="E6" s="8" t="str">
        <f>VLOOKUP(D6,[1]总表!C:D,2,0)</f>
        <v>赵玉蝶</v>
      </c>
      <c r="F6" s="9" t="str">
        <f>VLOOKUP(D6,[1]总表!C:E,3,0)</f>
        <v>女</v>
      </c>
      <c r="G6" s="7" t="str">
        <f>VLOOKUP(D6,[1]总表!C:G,5,0)</f>
        <v>2022</v>
      </c>
      <c r="H6" s="12">
        <v>91.25</v>
      </c>
      <c r="I6" s="11">
        <v>4</v>
      </c>
    </row>
    <row r="7" ht="15" customHeight="1" spans="1:9">
      <c r="A7" s="7">
        <v>4</v>
      </c>
      <c r="B7" s="7" t="s">
        <v>10</v>
      </c>
      <c r="C7" s="7" t="s">
        <v>11</v>
      </c>
      <c r="D7" s="11" t="s">
        <v>15</v>
      </c>
      <c r="E7" s="8" t="str">
        <f>VLOOKUP(D7,[1]总表!C:D,2,0)</f>
        <v>李影</v>
      </c>
      <c r="F7" s="9" t="str">
        <f>VLOOKUP(D7,[1]总表!C:E,3,0)</f>
        <v>女</v>
      </c>
      <c r="G7" s="7" t="str">
        <f>VLOOKUP(D7,[1]总表!C:G,5,0)</f>
        <v>2023</v>
      </c>
      <c r="H7" s="12">
        <v>90</v>
      </c>
      <c r="I7" s="11">
        <v>4</v>
      </c>
    </row>
    <row r="8" ht="15" customHeight="1" spans="1:9">
      <c r="A8" s="7">
        <v>5</v>
      </c>
      <c r="B8" s="7" t="s">
        <v>10</v>
      </c>
      <c r="C8" s="7" t="s">
        <v>11</v>
      </c>
      <c r="D8" s="7" t="s">
        <v>16</v>
      </c>
      <c r="E8" s="8" t="str">
        <f>VLOOKUP(D8,[1]总表!C:D,2,0)</f>
        <v>姜小涵</v>
      </c>
      <c r="F8" s="9" t="str">
        <f>VLOOKUP(D8,[1]总表!C:E,3,0)</f>
        <v>女</v>
      </c>
      <c r="G8" s="7" t="str">
        <f>VLOOKUP(D8,[1]总表!C:G,5,0)</f>
        <v>2023</v>
      </c>
      <c r="H8" s="10">
        <v>89.25</v>
      </c>
      <c r="I8" s="14">
        <v>4</v>
      </c>
    </row>
    <row r="9" ht="15" customHeight="1" spans="1:9">
      <c r="A9" s="7">
        <v>6</v>
      </c>
      <c r="B9" s="7" t="s">
        <v>10</v>
      </c>
      <c r="C9" s="7" t="s">
        <v>11</v>
      </c>
      <c r="D9" s="11" t="s">
        <v>17</v>
      </c>
      <c r="E9" s="8" t="str">
        <f>VLOOKUP(D9,[1]总表!C:D,2,0)</f>
        <v>肖皖晴</v>
      </c>
      <c r="F9" s="9" t="str">
        <f>VLOOKUP(D9,[1]总表!C:E,3,0)</f>
        <v>女</v>
      </c>
      <c r="G9" s="7" t="str">
        <f>VLOOKUP(D9,[1]总表!C:G,5,0)</f>
        <v>2022</v>
      </c>
      <c r="H9" s="12">
        <v>88</v>
      </c>
      <c r="I9" s="11">
        <v>4</v>
      </c>
    </row>
    <row r="10" ht="15" customHeight="1" spans="1:9">
      <c r="A10" s="7">
        <v>7</v>
      </c>
      <c r="B10" s="7" t="s">
        <v>10</v>
      </c>
      <c r="C10" s="7" t="s">
        <v>11</v>
      </c>
      <c r="D10" s="11" t="s">
        <v>18</v>
      </c>
      <c r="E10" s="8" t="str">
        <f>VLOOKUP(D10,[1]总表!C:D,2,0)</f>
        <v>宋梦珂</v>
      </c>
      <c r="F10" s="9" t="str">
        <f>VLOOKUP(D10,[1]总表!C:E,3,0)</f>
        <v>女</v>
      </c>
      <c r="G10" s="7" t="str">
        <f>VLOOKUP(D10,[1]总表!C:G,5,0)</f>
        <v>2022</v>
      </c>
      <c r="H10" s="12">
        <v>89.25</v>
      </c>
      <c r="I10" s="11">
        <v>4</v>
      </c>
    </row>
    <row r="11" ht="15" customHeight="1" spans="1:9">
      <c r="A11" s="7">
        <v>8</v>
      </c>
      <c r="B11" s="7" t="s">
        <v>10</v>
      </c>
      <c r="C11" s="7" t="s">
        <v>11</v>
      </c>
      <c r="D11" s="11" t="s">
        <v>19</v>
      </c>
      <c r="E11" s="8" t="str">
        <f>VLOOKUP(D11,[1]总表!C:D,2,0)</f>
        <v>孟涵</v>
      </c>
      <c r="F11" s="9" t="str">
        <f>VLOOKUP(D11,[1]总表!C:E,3,0)</f>
        <v>女</v>
      </c>
      <c r="G11" s="7" t="str">
        <f>VLOOKUP(D11,[1]总表!C:G,5,0)</f>
        <v>2023</v>
      </c>
      <c r="H11" s="12">
        <v>88.75</v>
      </c>
      <c r="I11" s="11">
        <v>4</v>
      </c>
    </row>
    <row r="12" ht="15" customHeight="1" spans="1:9">
      <c r="A12" s="7">
        <v>9</v>
      </c>
      <c r="B12" s="7" t="s">
        <v>10</v>
      </c>
      <c r="C12" s="7" t="s">
        <v>11</v>
      </c>
      <c r="D12" s="11" t="s">
        <v>20</v>
      </c>
      <c r="E12" s="8" t="str">
        <f>VLOOKUP(D12,[1]总表!C:D,2,0)</f>
        <v>乔迈</v>
      </c>
      <c r="F12" s="9" t="str">
        <f>VLOOKUP(D12,[1]总表!C:E,3,0)</f>
        <v>女</v>
      </c>
      <c r="G12" s="7" t="str">
        <f>VLOOKUP(D12,[1]总表!C:G,5,0)</f>
        <v>2023</v>
      </c>
      <c r="H12" s="12">
        <v>88.25</v>
      </c>
      <c r="I12" s="11">
        <v>4</v>
      </c>
    </row>
    <row r="13" ht="15" customHeight="1" spans="1:9">
      <c r="A13" s="7">
        <v>10</v>
      </c>
      <c r="B13" s="7" t="s">
        <v>10</v>
      </c>
      <c r="C13" s="7" t="s">
        <v>11</v>
      </c>
      <c r="D13" s="7" t="s">
        <v>21</v>
      </c>
      <c r="E13" s="8" t="str">
        <f>VLOOKUP(D13,[1]总表!C:D,2,0)</f>
        <v>储晓丹</v>
      </c>
      <c r="F13" s="9" t="str">
        <f>VLOOKUP(D13,[1]总表!C:E,3,0)</f>
        <v>女</v>
      </c>
      <c r="G13" s="7" t="str">
        <f>VLOOKUP(D13,[1]总表!C:G,5,0)</f>
        <v>2023</v>
      </c>
      <c r="H13" s="10">
        <v>92.6666666666667</v>
      </c>
      <c r="I13" s="14">
        <v>3</v>
      </c>
    </row>
    <row r="14" ht="15" customHeight="1" spans="1:9">
      <c r="A14" s="7">
        <v>11</v>
      </c>
      <c r="B14" s="7" t="s">
        <v>10</v>
      </c>
      <c r="C14" s="7" t="s">
        <v>11</v>
      </c>
      <c r="D14" s="7" t="s">
        <v>22</v>
      </c>
      <c r="E14" s="8" t="str">
        <f>VLOOKUP(D14,[1]总表!C:D,2,0)</f>
        <v>费苏海</v>
      </c>
      <c r="F14" s="9" t="str">
        <f>VLOOKUP(D14,[1]总表!C:E,3,0)</f>
        <v>女</v>
      </c>
      <c r="G14" s="7" t="str">
        <f>VLOOKUP(D14,[1]总表!C:G,5,0)</f>
        <v>2021</v>
      </c>
      <c r="H14" s="10">
        <v>91</v>
      </c>
      <c r="I14" s="14">
        <v>3</v>
      </c>
    </row>
    <row r="15" ht="15" customHeight="1" spans="1:9">
      <c r="A15" s="7">
        <v>12</v>
      </c>
      <c r="B15" s="7" t="s">
        <v>10</v>
      </c>
      <c r="C15" s="7" t="s">
        <v>11</v>
      </c>
      <c r="D15" s="11" t="s">
        <v>23</v>
      </c>
      <c r="E15" s="8" t="str">
        <f>VLOOKUP(D15,[1]总表!C:D,2,0)</f>
        <v>严玉叶</v>
      </c>
      <c r="F15" s="9" t="str">
        <f>VLOOKUP(D15,[1]总表!C:E,3,0)</f>
        <v>女</v>
      </c>
      <c r="G15" s="7" t="str">
        <f>VLOOKUP(D15,[1]总表!C:G,5,0)</f>
        <v>2023</v>
      </c>
      <c r="H15" s="12">
        <v>92</v>
      </c>
      <c r="I15" s="11">
        <v>3</v>
      </c>
    </row>
    <row r="16" ht="15" customHeight="1" spans="1:9">
      <c r="A16" s="7">
        <v>13</v>
      </c>
      <c r="B16" s="7" t="s">
        <v>10</v>
      </c>
      <c r="C16" s="7" t="s">
        <v>11</v>
      </c>
      <c r="D16" s="11" t="s">
        <v>24</v>
      </c>
      <c r="E16" s="8" t="str">
        <f>VLOOKUP(D16,[1]总表!C:D,2,0)</f>
        <v>童嘉妮</v>
      </c>
      <c r="F16" s="9" t="str">
        <f>VLOOKUP(D16,[1]总表!C:E,3,0)</f>
        <v>女</v>
      </c>
      <c r="G16" s="7" t="str">
        <f>VLOOKUP(D16,[1]总表!C:G,5,0)</f>
        <v>2021</v>
      </c>
      <c r="H16" s="12">
        <v>92.3333333333333</v>
      </c>
      <c r="I16" s="11">
        <v>3</v>
      </c>
    </row>
    <row r="17" ht="15" customHeight="1" spans="1:9">
      <c r="A17" s="7">
        <v>14</v>
      </c>
      <c r="B17" s="7" t="s">
        <v>10</v>
      </c>
      <c r="C17" s="7" t="s">
        <v>11</v>
      </c>
      <c r="D17" s="11" t="s">
        <v>25</v>
      </c>
      <c r="E17" s="8" t="str">
        <f>VLOOKUP(D17,[1]总表!C:D,2,0)</f>
        <v>严家鑫</v>
      </c>
      <c r="F17" s="9" t="str">
        <f>VLOOKUP(D17,[1]总表!C:E,3,0)</f>
        <v>女</v>
      </c>
      <c r="G17" s="7" t="str">
        <f>VLOOKUP(D17,[1]总表!C:G,5,0)</f>
        <v>2022</v>
      </c>
      <c r="H17" s="12">
        <v>94.3333333333333</v>
      </c>
      <c r="I17" s="11">
        <v>3</v>
      </c>
    </row>
    <row r="18" ht="15" customHeight="1" spans="1:9">
      <c r="A18" s="7">
        <v>15</v>
      </c>
      <c r="B18" s="7" t="s">
        <v>10</v>
      </c>
      <c r="C18" s="7" t="s">
        <v>11</v>
      </c>
      <c r="D18" s="11" t="s">
        <v>26</v>
      </c>
      <c r="E18" s="8" t="str">
        <f>VLOOKUP(D18,[1]总表!C:D,2,0)</f>
        <v>许金岗</v>
      </c>
      <c r="F18" s="9" t="str">
        <f>VLOOKUP(D18,[1]总表!C:E,3,0)</f>
        <v>男</v>
      </c>
      <c r="G18" s="7" t="str">
        <f>VLOOKUP(D18,[1]总表!C:G,5,0)</f>
        <v>2023</v>
      </c>
      <c r="H18" s="12">
        <v>93.6666666666667</v>
      </c>
      <c r="I18" s="11">
        <v>3</v>
      </c>
    </row>
    <row r="19" ht="15" customHeight="1" spans="1:9">
      <c r="A19" s="7">
        <v>16</v>
      </c>
      <c r="B19" s="7" t="s">
        <v>10</v>
      </c>
      <c r="C19" s="7" t="s">
        <v>11</v>
      </c>
      <c r="D19" s="7" t="s">
        <v>27</v>
      </c>
      <c r="E19" s="8" t="str">
        <f>VLOOKUP(D19,[1]总表!C:D,2,0)</f>
        <v>王明洁</v>
      </c>
      <c r="F19" s="9" t="str">
        <f>VLOOKUP(D19,[1]总表!C:E,3,0)</f>
        <v>女</v>
      </c>
      <c r="G19" s="7" t="str">
        <f>VLOOKUP(D19,[1]总表!C:G,5,0)</f>
        <v>2023</v>
      </c>
      <c r="H19" s="10">
        <v>90.3333333333333</v>
      </c>
      <c r="I19" s="14">
        <v>3</v>
      </c>
    </row>
    <row r="20" ht="15" customHeight="1" spans="1:9">
      <c r="A20" s="7">
        <v>17</v>
      </c>
      <c r="B20" s="7" t="s">
        <v>10</v>
      </c>
      <c r="C20" s="7" t="s">
        <v>11</v>
      </c>
      <c r="D20" s="7" t="s">
        <v>28</v>
      </c>
      <c r="E20" s="8" t="str">
        <f>VLOOKUP(D20,[1]总表!C:D,2,0)</f>
        <v>谷芝会</v>
      </c>
      <c r="F20" s="9" t="str">
        <f>VLOOKUP(D20,[1]总表!C:E,3,0)</f>
        <v>女</v>
      </c>
      <c r="G20" s="7" t="str">
        <f>VLOOKUP(D20,[1]总表!C:G,5,0)</f>
        <v>2023</v>
      </c>
      <c r="H20" s="10">
        <v>90.3333333333333</v>
      </c>
      <c r="I20" s="14">
        <v>3</v>
      </c>
    </row>
    <row r="21" ht="15" customHeight="1" spans="1:9">
      <c r="A21" s="7">
        <v>18</v>
      </c>
      <c r="B21" s="7" t="s">
        <v>10</v>
      </c>
      <c r="C21" s="7" t="s">
        <v>11</v>
      </c>
      <c r="D21" s="7" t="s">
        <v>29</v>
      </c>
      <c r="E21" s="8" t="str">
        <f>VLOOKUP(D21,[1]总表!C:D,2,0)</f>
        <v>潘琳坤</v>
      </c>
      <c r="F21" s="9" t="str">
        <f>VLOOKUP(D21,[1]总表!C:E,3,0)</f>
        <v>女</v>
      </c>
      <c r="G21" s="7" t="str">
        <f>VLOOKUP(D21,[1]总表!C:G,5,0)</f>
        <v>2023</v>
      </c>
      <c r="H21" s="10">
        <v>90.6666666666667</v>
      </c>
      <c r="I21" s="14">
        <v>3</v>
      </c>
    </row>
    <row r="22" ht="15" customHeight="1" spans="1:9">
      <c r="A22" s="7">
        <v>19</v>
      </c>
      <c r="B22" s="7" t="s">
        <v>10</v>
      </c>
      <c r="C22" s="7" t="s">
        <v>11</v>
      </c>
      <c r="D22" s="11" t="s">
        <v>30</v>
      </c>
      <c r="E22" s="8" t="str">
        <f>VLOOKUP(D22,[1]总表!C:D,2,0)</f>
        <v>刘艳</v>
      </c>
      <c r="F22" s="9" t="str">
        <f>VLOOKUP(D22,[1]总表!C:E,3,0)</f>
        <v>女</v>
      </c>
      <c r="G22" s="7" t="str">
        <f>VLOOKUP(D22,[1]总表!C:G,5,0)</f>
        <v>2023</v>
      </c>
      <c r="H22" s="12">
        <v>90</v>
      </c>
      <c r="I22" s="11">
        <v>3</v>
      </c>
    </row>
    <row r="23" ht="15" customHeight="1" spans="1:9">
      <c r="A23" s="7">
        <v>20</v>
      </c>
      <c r="B23" s="7" t="s">
        <v>10</v>
      </c>
      <c r="C23" s="7" t="s">
        <v>11</v>
      </c>
      <c r="D23" s="11" t="s">
        <v>31</v>
      </c>
      <c r="E23" s="8" t="str">
        <f>VLOOKUP(D23,[1]总表!C:D,2,0)</f>
        <v>冯琬玉</v>
      </c>
      <c r="F23" s="9" t="str">
        <f>VLOOKUP(D23,[1]总表!C:E,3,0)</f>
        <v>女</v>
      </c>
      <c r="G23" s="7" t="str">
        <f>VLOOKUP(D23,[1]总表!C:G,5,0)</f>
        <v>2023</v>
      </c>
      <c r="H23" s="12">
        <v>92</v>
      </c>
      <c r="I23" s="11">
        <v>3</v>
      </c>
    </row>
    <row r="24" ht="15" customHeight="1" spans="1:9">
      <c r="A24" s="7">
        <v>21</v>
      </c>
      <c r="B24" s="7" t="s">
        <v>10</v>
      </c>
      <c r="C24" s="7" t="s">
        <v>11</v>
      </c>
      <c r="D24" s="7" t="s">
        <v>32</v>
      </c>
      <c r="E24" s="8" t="str">
        <f>VLOOKUP(D24,[1]总表!C:D,2,0)</f>
        <v>檀圆圆</v>
      </c>
      <c r="F24" s="9" t="str">
        <f>VLOOKUP(D24,[1]总表!C:E,3,0)</f>
        <v>女</v>
      </c>
      <c r="G24" s="7" t="str">
        <f>VLOOKUP(D24,[1]总表!C:G,5,0)</f>
        <v>2021</v>
      </c>
      <c r="H24" s="10">
        <v>90.6666666666667</v>
      </c>
      <c r="I24" s="14">
        <v>3</v>
      </c>
    </row>
    <row r="25" ht="15" customHeight="1" spans="1:9">
      <c r="A25" s="7">
        <v>22</v>
      </c>
      <c r="B25" s="7" t="s">
        <v>10</v>
      </c>
      <c r="C25" s="7" t="s">
        <v>11</v>
      </c>
      <c r="D25" s="7" t="s">
        <v>33</v>
      </c>
      <c r="E25" s="8" t="str">
        <f>VLOOKUP(D25,[1]总表!C:D,2,0)</f>
        <v>李艳宇</v>
      </c>
      <c r="F25" s="9" t="str">
        <f>VLOOKUP(D25,[1]总表!C:E,3,0)</f>
        <v>女</v>
      </c>
      <c r="G25" s="7" t="str">
        <f>VLOOKUP(D25,[1]总表!C:G,5,0)</f>
        <v>2022</v>
      </c>
      <c r="H25" s="10">
        <v>91</v>
      </c>
      <c r="I25" s="14">
        <v>3</v>
      </c>
    </row>
    <row r="26" ht="14.25" spans="1:9">
      <c r="A26" s="7">
        <v>23</v>
      </c>
      <c r="B26" s="7" t="s">
        <v>10</v>
      </c>
      <c r="C26" s="7" t="s">
        <v>11</v>
      </c>
      <c r="D26" s="11" t="s">
        <v>34</v>
      </c>
      <c r="E26" s="8" t="str">
        <f>VLOOKUP(D26,[1]总表!C:D,2,0)</f>
        <v>靳玲</v>
      </c>
      <c r="F26" s="9" t="str">
        <f>VLOOKUP(D26,[1]总表!C:E,3,0)</f>
        <v>女</v>
      </c>
      <c r="G26" s="7" t="str">
        <f>VLOOKUP(D26,[1]总表!C:G,5,0)</f>
        <v>2023</v>
      </c>
      <c r="H26" s="12">
        <v>89.6666666666667</v>
      </c>
      <c r="I26" s="11">
        <v>3</v>
      </c>
    </row>
    <row r="27" ht="14.25" spans="1:9">
      <c r="A27" s="7">
        <v>24</v>
      </c>
      <c r="B27" s="7" t="s">
        <v>10</v>
      </c>
      <c r="C27" s="7" t="s">
        <v>11</v>
      </c>
      <c r="D27" s="11" t="s">
        <v>35</v>
      </c>
      <c r="E27" s="8" t="str">
        <f>VLOOKUP(D27,[1]总表!C:D,2,0)</f>
        <v>谢文</v>
      </c>
      <c r="F27" s="9" t="str">
        <f>VLOOKUP(D27,[1]总表!C:E,3,0)</f>
        <v>女</v>
      </c>
      <c r="G27" s="7" t="str">
        <f>VLOOKUP(D27,[1]总表!C:G,5,0)</f>
        <v>2022</v>
      </c>
      <c r="H27" s="12">
        <v>87.6666666666667</v>
      </c>
      <c r="I27" s="11">
        <v>3</v>
      </c>
    </row>
    <row r="28" ht="14.25" spans="1:9">
      <c r="A28" s="7">
        <v>25</v>
      </c>
      <c r="B28" s="7" t="s">
        <v>10</v>
      </c>
      <c r="C28" s="7" t="s">
        <v>11</v>
      </c>
      <c r="D28" s="11" t="s">
        <v>36</v>
      </c>
      <c r="E28" s="8" t="str">
        <f>VLOOKUP(D28,[1]总表!C:D,2,0)</f>
        <v>张德龙</v>
      </c>
      <c r="F28" s="9" t="str">
        <f>VLOOKUP(D28,[1]总表!C:E,3,0)</f>
        <v>男</v>
      </c>
      <c r="G28" s="7" t="str">
        <f>VLOOKUP(D28,[1]总表!C:G,5,0)</f>
        <v>2023</v>
      </c>
      <c r="H28" s="12">
        <v>87.6666666666667</v>
      </c>
      <c r="I28" s="11">
        <v>3</v>
      </c>
    </row>
    <row r="29" ht="14.25" spans="1:9">
      <c r="A29" s="7">
        <v>26</v>
      </c>
      <c r="B29" s="7" t="s">
        <v>10</v>
      </c>
      <c r="C29" s="7" t="s">
        <v>11</v>
      </c>
      <c r="D29" s="7" t="s">
        <v>37</v>
      </c>
      <c r="E29" s="8" t="str">
        <f>VLOOKUP(D29,[1]总表!C:D,2,0)</f>
        <v>张文婷</v>
      </c>
      <c r="F29" s="9" t="str">
        <f>VLOOKUP(D29,[1]总表!C:E,3,0)</f>
        <v>女</v>
      </c>
      <c r="G29" s="7" t="str">
        <f>VLOOKUP(D29,[1]总表!C:G,5,0)</f>
        <v>2023</v>
      </c>
      <c r="H29" s="10">
        <v>94.5</v>
      </c>
      <c r="I29" s="14">
        <v>2</v>
      </c>
    </row>
    <row r="30" ht="14.25" spans="1:9">
      <c r="A30" s="7">
        <v>27</v>
      </c>
      <c r="B30" s="7" t="s">
        <v>10</v>
      </c>
      <c r="C30" s="7" t="s">
        <v>11</v>
      </c>
      <c r="D30" s="7" t="s">
        <v>38</v>
      </c>
      <c r="E30" s="8" t="str">
        <f>VLOOKUP(D30,[1]总表!C:D,2,0)</f>
        <v>汪甜</v>
      </c>
      <c r="F30" s="9" t="str">
        <f>VLOOKUP(D30,[1]总表!C:E,3,0)</f>
        <v>女</v>
      </c>
      <c r="G30" s="7" t="str">
        <f>VLOOKUP(D30,[1]总表!C:G,5,0)</f>
        <v>2022</v>
      </c>
      <c r="H30" s="10">
        <v>92.5</v>
      </c>
      <c r="I30" s="14">
        <v>2</v>
      </c>
    </row>
    <row r="31" ht="14.25" spans="1:9">
      <c r="A31" s="7">
        <v>28</v>
      </c>
      <c r="B31" s="7" t="s">
        <v>10</v>
      </c>
      <c r="C31" s="7" t="s">
        <v>11</v>
      </c>
      <c r="D31" s="11" t="s">
        <v>39</v>
      </c>
      <c r="E31" s="8" t="str">
        <f>VLOOKUP(D31,[1]总表!C:D,2,0)</f>
        <v>陈涛</v>
      </c>
      <c r="F31" s="9" t="str">
        <f>VLOOKUP(D31,[1]总表!C:E,3,0)</f>
        <v>男</v>
      </c>
      <c r="G31" s="7" t="str">
        <f>VLOOKUP(D31,[1]总表!C:G,5,0)</f>
        <v>2023</v>
      </c>
      <c r="H31" s="12">
        <v>92.5</v>
      </c>
      <c r="I31" s="11">
        <v>2</v>
      </c>
    </row>
    <row r="32" ht="14.25" spans="1:9">
      <c r="A32" s="7">
        <v>29</v>
      </c>
      <c r="B32" s="7" t="s">
        <v>10</v>
      </c>
      <c r="C32" s="7" t="s">
        <v>11</v>
      </c>
      <c r="D32" s="11" t="s">
        <v>40</v>
      </c>
      <c r="E32" s="8" t="str">
        <f>VLOOKUP(D32,[1]总表!C:D,2,0)</f>
        <v>张永昊</v>
      </c>
      <c r="F32" s="9" t="str">
        <f>VLOOKUP(D32,[1]总表!C:E,3,0)</f>
        <v>男</v>
      </c>
      <c r="G32" s="7" t="str">
        <f>VLOOKUP(D32,[1]总表!C:G,5,0)</f>
        <v>2022</v>
      </c>
      <c r="H32" s="12">
        <v>91.5</v>
      </c>
      <c r="I32" s="11">
        <v>2</v>
      </c>
    </row>
    <row r="33" ht="15" customHeight="1" spans="1:9">
      <c r="A33" s="7">
        <v>30</v>
      </c>
      <c r="B33" s="7" t="s">
        <v>10</v>
      </c>
      <c r="C33" s="7" t="s">
        <v>11</v>
      </c>
      <c r="D33" s="11" t="s">
        <v>41</v>
      </c>
      <c r="E33" s="8" t="str">
        <f>VLOOKUP(D33,[1]总表!C:D,2,0)</f>
        <v>邹陆辰</v>
      </c>
      <c r="F33" s="9" t="str">
        <f>VLOOKUP(D33,[1]总表!C:E,3,0)</f>
        <v>男</v>
      </c>
      <c r="G33" s="7" t="str">
        <f>VLOOKUP(D33,[1]总表!C:G,5,0)</f>
        <v>2022</v>
      </c>
      <c r="H33" s="12">
        <v>93.5</v>
      </c>
      <c r="I33" s="11">
        <v>2</v>
      </c>
    </row>
    <row r="34" ht="15" customHeight="1" spans="1:9">
      <c r="A34" s="7">
        <v>31</v>
      </c>
      <c r="B34" s="7" t="s">
        <v>10</v>
      </c>
      <c r="C34" s="7" t="s">
        <v>11</v>
      </c>
      <c r="D34" s="7" t="s">
        <v>42</v>
      </c>
      <c r="E34" s="8" t="str">
        <f>VLOOKUP(D34,[1]总表!C:D,2,0)</f>
        <v>王婉玉</v>
      </c>
      <c r="F34" s="9" t="str">
        <f>VLOOKUP(D34,[1]总表!C:E,3,0)</f>
        <v>女</v>
      </c>
      <c r="G34" s="7" t="str">
        <f>VLOOKUP(D34,[1]总表!C:G,5,0)</f>
        <v>2023</v>
      </c>
      <c r="H34" s="10">
        <v>91.5</v>
      </c>
      <c r="I34" s="14">
        <v>2</v>
      </c>
    </row>
    <row r="35" ht="15" customHeight="1" spans="1:9">
      <c r="A35" s="7">
        <v>32</v>
      </c>
      <c r="B35" s="7" t="s">
        <v>10</v>
      </c>
      <c r="C35" s="7" t="s">
        <v>11</v>
      </c>
      <c r="D35" s="7" t="s">
        <v>43</v>
      </c>
      <c r="E35" s="8" t="str">
        <f>VLOOKUP(D35,[1]总表!C:D,2,0)</f>
        <v>乔馨</v>
      </c>
      <c r="F35" s="9" t="str">
        <f>VLOOKUP(D35,[1]总表!C:E,3,0)</f>
        <v>女</v>
      </c>
      <c r="G35" s="7" t="str">
        <f>VLOOKUP(D35,[1]总表!C:G,5,0)</f>
        <v>2021</v>
      </c>
      <c r="H35" s="10">
        <v>90</v>
      </c>
      <c r="I35" s="14">
        <v>2</v>
      </c>
    </row>
    <row r="36" ht="15" customHeight="1" spans="1:9">
      <c r="A36" s="7">
        <v>33</v>
      </c>
      <c r="B36" s="7" t="s">
        <v>10</v>
      </c>
      <c r="C36" s="7" t="s">
        <v>11</v>
      </c>
      <c r="D36" s="7" t="s">
        <v>44</v>
      </c>
      <c r="E36" s="8" t="str">
        <f>VLOOKUP(D36,[1]总表!C:D,2,0)</f>
        <v>郭浩阳</v>
      </c>
      <c r="F36" s="9" t="str">
        <f>VLOOKUP(D36,[1]总表!C:E,3,0)</f>
        <v>男</v>
      </c>
      <c r="G36" s="7" t="str">
        <f>VLOOKUP(D36,[1]总表!C:G,5,0)</f>
        <v>2021</v>
      </c>
      <c r="H36" s="10">
        <v>91.5</v>
      </c>
      <c r="I36" s="14">
        <v>2</v>
      </c>
    </row>
    <row r="37" ht="15" customHeight="1" spans="1:9">
      <c r="A37" s="7">
        <v>34</v>
      </c>
      <c r="B37" s="7" t="s">
        <v>10</v>
      </c>
      <c r="C37" s="7" t="s">
        <v>11</v>
      </c>
      <c r="D37" s="7" t="s">
        <v>45</v>
      </c>
      <c r="E37" s="8" t="str">
        <f>VLOOKUP(D37,[1]总表!C:D,2,0)</f>
        <v>刘庆飞</v>
      </c>
      <c r="F37" s="9" t="str">
        <f>VLOOKUP(D37,[1]总表!C:E,3,0)</f>
        <v>男</v>
      </c>
      <c r="G37" s="7" t="str">
        <f>VLOOKUP(D37,[1]总表!C:G,5,0)</f>
        <v>2022</v>
      </c>
      <c r="H37" s="10">
        <v>91</v>
      </c>
      <c r="I37" s="14">
        <v>2</v>
      </c>
    </row>
    <row r="38" ht="14.25" spans="1:9">
      <c r="A38" s="7">
        <v>35</v>
      </c>
      <c r="B38" s="7" t="s">
        <v>10</v>
      </c>
      <c r="C38" s="7" t="s">
        <v>11</v>
      </c>
      <c r="D38" s="7" t="s">
        <v>46</v>
      </c>
      <c r="E38" s="8" t="str">
        <f>VLOOKUP(D38,[1]总表!C:D,2,0)</f>
        <v>柏心如</v>
      </c>
      <c r="F38" s="9" t="str">
        <f>VLOOKUP(D38,[1]总表!C:E,3,0)</f>
        <v>女</v>
      </c>
      <c r="G38" s="7" t="str">
        <f>VLOOKUP(D38,[1]总表!C:G,5,0)</f>
        <v>2023</v>
      </c>
      <c r="H38" s="10">
        <v>90</v>
      </c>
      <c r="I38" s="14">
        <v>2</v>
      </c>
    </row>
    <row r="39" ht="14.25" spans="1:9">
      <c r="A39" s="7">
        <v>36</v>
      </c>
      <c r="B39" s="7" t="s">
        <v>10</v>
      </c>
      <c r="C39" s="7" t="s">
        <v>11</v>
      </c>
      <c r="D39" s="11" t="s">
        <v>47</v>
      </c>
      <c r="E39" s="8" t="str">
        <f>VLOOKUP(D39,[1]总表!C:D,2,0)</f>
        <v>申瑞芹</v>
      </c>
      <c r="F39" s="9" t="str">
        <f>VLOOKUP(D39,[1]总表!C:E,3,0)</f>
        <v>女</v>
      </c>
      <c r="G39" s="7" t="str">
        <f>VLOOKUP(D39,[1]总表!C:G,5,0)</f>
        <v>2021</v>
      </c>
      <c r="H39" s="12">
        <v>90</v>
      </c>
      <c r="I39" s="11">
        <v>2</v>
      </c>
    </row>
    <row r="40" ht="14.25" spans="1:9">
      <c r="A40" s="7">
        <v>37</v>
      </c>
      <c r="B40" s="7" t="s">
        <v>10</v>
      </c>
      <c r="C40" s="7" t="s">
        <v>11</v>
      </c>
      <c r="D40" s="11" t="s">
        <v>48</v>
      </c>
      <c r="E40" s="8" t="str">
        <f>VLOOKUP(D40,[1]总表!C:D,2,0)</f>
        <v>李超</v>
      </c>
      <c r="F40" s="9" t="str">
        <f>VLOOKUP(D40,[1]总表!C:E,3,0)</f>
        <v>男</v>
      </c>
      <c r="G40" s="7" t="str">
        <f>VLOOKUP(D40,[1]总表!C:G,5,0)</f>
        <v>2022</v>
      </c>
      <c r="H40" s="12">
        <v>90</v>
      </c>
      <c r="I40" s="11">
        <v>2</v>
      </c>
    </row>
    <row r="41" ht="14.25" spans="1:9">
      <c r="A41" s="7">
        <v>38</v>
      </c>
      <c r="B41" s="7" t="s">
        <v>10</v>
      </c>
      <c r="C41" s="7" t="s">
        <v>11</v>
      </c>
      <c r="D41" s="11" t="s">
        <v>49</v>
      </c>
      <c r="E41" s="8" t="str">
        <f>VLOOKUP(D41,[1]总表!C:D,2,0)</f>
        <v>余越</v>
      </c>
      <c r="F41" s="9" t="str">
        <f>VLOOKUP(D41,[1]总表!C:E,3,0)</f>
        <v>女</v>
      </c>
      <c r="G41" s="7" t="str">
        <f>VLOOKUP(D41,[1]总表!C:G,5,0)</f>
        <v>2022</v>
      </c>
      <c r="H41" s="12">
        <v>92.5</v>
      </c>
      <c r="I41" s="11">
        <v>2</v>
      </c>
    </row>
    <row r="42" ht="14.25" spans="1:9">
      <c r="A42" s="7">
        <v>39</v>
      </c>
      <c r="B42" s="7" t="s">
        <v>10</v>
      </c>
      <c r="C42" s="7" t="s">
        <v>11</v>
      </c>
      <c r="D42" s="7" t="s">
        <v>50</v>
      </c>
      <c r="E42" s="8" t="str">
        <f>VLOOKUP(D42,[1]总表!C:D,2,0)</f>
        <v>左众</v>
      </c>
      <c r="F42" s="9" t="str">
        <f>VLOOKUP(D42,[1]总表!C:E,3,0)</f>
        <v>男</v>
      </c>
      <c r="G42" s="7" t="str">
        <f>VLOOKUP(D42,[1]总表!C:G,5,0)</f>
        <v>2023</v>
      </c>
      <c r="H42" s="10">
        <v>89</v>
      </c>
      <c r="I42" s="14">
        <v>2</v>
      </c>
    </row>
    <row r="43" ht="14.25" spans="1:9">
      <c r="A43" s="7">
        <v>40</v>
      </c>
      <c r="B43" s="7" t="s">
        <v>10</v>
      </c>
      <c r="C43" s="7" t="s">
        <v>11</v>
      </c>
      <c r="D43" s="7" t="s">
        <v>51</v>
      </c>
      <c r="E43" s="8" t="str">
        <f>VLOOKUP(D43,[1]总表!C:D,2,0)</f>
        <v>聂宇</v>
      </c>
      <c r="F43" s="9" t="str">
        <f>VLOOKUP(D43,[1]总表!C:E,3,0)</f>
        <v>女</v>
      </c>
      <c r="G43" s="7" t="str">
        <f>VLOOKUP(D43,[1]总表!C:G,5,0)</f>
        <v>2023</v>
      </c>
      <c r="H43" s="10">
        <v>92.5</v>
      </c>
      <c r="I43" s="14">
        <v>2</v>
      </c>
    </row>
    <row r="44" ht="14.25" spans="1:9">
      <c r="A44" s="7">
        <v>41</v>
      </c>
      <c r="B44" s="7" t="s">
        <v>10</v>
      </c>
      <c r="C44" s="7" t="s">
        <v>11</v>
      </c>
      <c r="D44" s="7" t="s">
        <v>52</v>
      </c>
      <c r="E44" s="8" t="str">
        <f>VLOOKUP(D44,[1]总表!C:D,2,0)</f>
        <v>吴义锟</v>
      </c>
      <c r="F44" s="9" t="str">
        <f>VLOOKUP(D44,[1]总表!C:E,3,0)</f>
        <v>男</v>
      </c>
      <c r="G44" s="7" t="str">
        <f>VLOOKUP(D44,[1]总表!C:G,5,0)</f>
        <v>2022</v>
      </c>
      <c r="H44" s="10">
        <v>89.5</v>
      </c>
      <c r="I44" s="14">
        <v>2</v>
      </c>
    </row>
    <row r="45" ht="14.25" spans="1:9">
      <c r="A45" s="7">
        <v>42</v>
      </c>
      <c r="B45" s="7" t="s">
        <v>10</v>
      </c>
      <c r="C45" s="7" t="s">
        <v>11</v>
      </c>
      <c r="D45" s="7" t="s">
        <v>53</v>
      </c>
      <c r="E45" s="8" t="str">
        <f>VLOOKUP(D45,[1]总表!C:D,2,0)</f>
        <v>张锐</v>
      </c>
      <c r="F45" s="9" t="str">
        <f>VLOOKUP(D45,[1]总表!C:E,3,0)</f>
        <v>男</v>
      </c>
      <c r="G45" s="7" t="str">
        <f>VLOOKUP(D45,[1]总表!C:G,5,0)</f>
        <v>2022</v>
      </c>
      <c r="H45" s="10">
        <v>92</v>
      </c>
      <c r="I45" s="14">
        <v>2</v>
      </c>
    </row>
    <row r="46" ht="14.25" spans="1:9">
      <c r="A46" s="7">
        <v>43</v>
      </c>
      <c r="B46" s="7" t="s">
        <v>10</v>
      </c>
      <c r="C46" s="7" t="s">
        <v>11</v>
      </c>
      <c r="D46" s="11" t="s">
        <v>54</v>
      </c>
      <c r="E46" s="8" t="str">
        <f>VLOOKUP(D46,[1]总表!C:D,2,0)</f>
        <v>吴雨洁</v>
      </c>
      <c r="F46" s="9" t="str">
        <f>VLOOKUP(D46,[1]总表!C:E,3,0)</f>
        <v>女</v>
      </c>
      <c r="G46" s="7" t="str">
        <f>VLOOKUP(D46,[1]总表!C:G,5,0)</f>
        <v>2022</v>
      </c>
      <c r="H46" s="12">
        <v>92.5</v>
      </c>
      <c r="I46" s="11">
        <v>2</v>
      </c>
    </row>
    <row r="47" ht="14.25" spans="1:9">
      <c r="A47" s="7">
        <v>44</v>
      </c>
      <c r="B47" s="7" t="s">
        <v>10</v>
      </c>
      <c r="C47" s="7" t="s">
        <v>11</v>
      </c>
      <c r="D47" s="11" t="s">
        <v>55</v>
      </c>
      <c r="E47" s="8" t="str">
        <f>VLOOKUP(D47,[1]总表!C:D,2,0)</f>
        <v>侯燕洁</v>
      </c>
      <c r="F47" s="9" t="str">
        <f>VLOOKUP(D47,[1]总表!C:E,3,0)</f>
        <v>女</v>
      </c>
      <c r="G47" s="7" t="str">
        <f>VLOOKUP(D47,[1]总表!C:G,5,0)</f>
        <v>2022</v>
      </c>
      <c r="H47" s="12">
        <v>91.5</v>
      </c>
      <c r="I47" s="11">
        <v>2</v>
      </c>
    </row>
    <row r="48" ht="14.25" spans="1:9">
      <c r="A48" s="7">
        <v>45</v>
      </c>
      <c r="B48" s="7" t="s">
        <v>10</v>
      </c>
      <c r="C48" s="7" t="s">
        <v>11</v>
      </c>
      <c r="D48" s="11" t="s">
        <v>56</v>
      </c>
      <c r="E48" s="8" t="str">
        <f>VLOOKUP(D48,[1]总表!C:D,2,0)</f>
        <v>朱倩文</v>
      </c>
      <c r="F48" s="9" t="str">
        <f>VLOOKUP(D48,[1]总表!C:E,3,0)</f>
        <v>女</v>
      </c>
      <c r="G48" s="7" t="str">
        <f>VLOOKUP(D48,[1]总表!C:G,5,0)</f>
        <v>2022</v>
      </c>
      <c r="H48" s="12">
        <v>92</v>
      </c>
      <c r="I48" s="11">
        <v>2</v>
      </c>
    </row>
    <row r="49" ht="14.25" spans="1:9">
      <c r="A49" s="7">
        <v>46</v>
      </c>
      <c r="B49" s="7" t="s">
        <v>10</v>
      </c>
      <c r="C49" s="7" t="s">
        <v>11</v>
      </c>
      <c r="D49" s="11" t="s">
        <v>57</v>
      </c>
      <c r="E49" s="8" t="str">
        <f>VLOOKUP(D49,[1]总表!C:D,2,0)</f>
        <v>陈志杰</v>
      </c>
      <c r="F49" s="9" t="str">
        <f>VLOOKUP(D49,[1]总表!C:E,3,0)</f>
        <v>男</v>
      </c>
      <c r="G49" s="7" t="str">
        <f>VLOOKUP(D49,[1]总表!C:G,5,0)</f>
        <v>2023</v>
      </c>
      <c r="H49" s="12">
        <v>88</v>
      </c>
      <c r="I49" s="11">
        <v>2</v>
      </c>
    </row>
    <row r="50" ht="14.25" spans="1:9">
      <c r="A50" s="7">
        <v>47</v>
      </c>
      <c r="B50" s="7" t="s">
        <v>10</v>
      </c>
      <c r="C50" s="7" t="s">
        <v>11</v>
      </c>
      <c r="D50" s="11" t="s">
        <v>58</v>
      </c>
      <c r="E50" s="8" t="str">
        <f>VLOOKUP(D50,[1]总表!C:D,2,0)</f>
        <v>朱刚</v>
      </c>
      <c r="F50" s="9" t="str">
        <f>VLOOKUP(D50,[1]总表!C:E,3,0)</f>
        <v>男</v>
      </c>
      <c r="G50" s="7" t="str">
        <f>VLOOKUP(D50,[1]总表!C:G,5,0)</f>
        <v>2023</v>
      </c>
      <c r="H50" s="12">
        <v>91</v>
      </c>
      <c r="I50" s="11">
        <v>2</v>
      </c>
    </row>
    <row r="51" ht="14.25" spans="1:9">
      <c r="A51" s="7">
        <v>48</v>
      </c>
      <c r="B51" s="7" t="s">
        <v>10</v>
      </c>
      <c r="C51" s="7" t="s">
        <v>11</v>
      </c>
      <c r="D51" s="11" t="s">
        <v>59</v>
      </c>
      <c r="E51" s="8" t="str">
        <f>VLOOKUP(D51,[1]总表!C:D,2,0)</f>
        <v>张恒基</v>
      </c>
      <c r="F51" s="9" t="str">
        <f>VLOOKUP(D51,[1]总表!C:E,3,0)</f>
        <v>男</v>
      </c>
      <c r="G51" s="7" t="str">
        <f>VLOOKUP(D51,[1]总表!C:G,5,0)</f>
        <v>2023</v>
      </c>
      <c r="H51" s="12">
        <v>89</v>
      </c>
      <c r="I51" s="11">
        <v>2</v>
      </c>
    </row>
    <row r="52" ht="14.25" spans="1:9">
      <c r="A52" s="7">
        <v>49</v>
      </c>
      <c r="B52" s="7" t="s">
        <v>10</v>
      </c>
      <c r="C52" s="7" t="s">
        <v>11</v>
      </c>
      <c r="D52" s="11" t="s">
        <v>60</v>
      </c>
      <c r="E52" s="8" t="str">
        <f>VLOOKUP(D52,[1]总表!C:D,2,0)</f>
        <v>吴爱萍</v>
      </c>
      <c r="F52" s="9" t="str">
        <f>VLOOKUP(D52,[1]总表!C:E,3,0)</f>
        <v>女</v>
      </c>
      <c r="G52" s="7" t="str">
        <f>VLOOKUP(D52,[1]总表!C:G,5,0)</f>
        <v>2022</v>
      </c>
      <c r="H52" s="12">
        <v>88.5</v>
      </c>
      <c r="I52" s="11">
        <v>2</v>
      </c>
    </row>
    <row r="53" ht="14.25" spans="1:9">
      <c r="A53" s="7">
        <v>50</v>
      </c>
      <c r="B53" s="7" t="s">
        <v>10</v>
      </c>
      <c r="C53" s="7" t="s">
        <v>11</v>
      </c>
      <c r="D53" s="11" t="s">
        <v>61</v>
      </c>
      <c r="E53" s="8" t="str">
        <f>VLOOKUP(D53,[1]总表!C:D,2,0)</f>
        <v>沈玥</v>
      </c>
      <c r="F53" s="9" t="str">
        <f>VLOOKUP(D53,[1]总表!C:E,3,0)</f>
        <v>女</v>
      </c>
      <c r="G53" s="7" t="str">
        <f>VLOOKUP(D53,[1]总表!C:G,5,0)</f>
        <v>2023</v>
      </c>
      <c r="H53" s="12">
        <v>90</v>
      </c>
      <c r="I53" s="11">
        <v>2</v>
      </c>
    </row>
    <row r="54" ht="14.25" spans="1:9">
      <c r="A54" s="7">
        <v>51</v>
      </c>
      <c r="B54" s="7" t="s">
        <v>10</v>
      </c>
      <c r="C54" s="7" t="s">
        <v>11</v>
      </c>
      <c r="D54" s="11" t="s">
        <v>62</v>
      </c>
      <c r="E54" s="8" t="str">
        <f>VLOOKUP(D54,[1]总表!C:D,2,0)</f>
        <v>谢文龙</v>
      </c>
      <c r="F54" s="9" t="str">
        <f>VLOOKUP(D54,[1]总表!C:E,3,0)</f>
        <v>男</v>
      </c>
      <c r="G54" s="7" t="str">
        <f>VLOOKUP(D54,[1]总表!C:G,5,0)</f>
        <v>2022</v>
      </c>
      <c r="H54" s="12">
        <v>89.5</v>
      </c>
      <c r="I54" s="11">
        <v>2</v>
      </c>
    </row>
    <row r="55" ht="14.25" spans="1:9">
      <c r="A55" s="7">
        <v>52</v>
      </c>
      <c r="B55" s="7" t="s">
        <v>10</v>
      </c>
      <c r="C55" s="7" t="s">
        <v>11</v>
      </c>
      <c r="D55" s="7" t="s">
        <v>63</v>
      </c>
      <c r="E55" s="8" t="str">
        <f>VLOOKUP(D55,[1]总表!C:D,2,0)</f>
        <v>朱彤</v>
      </c>
      <c r="F55" s="9" t="str">
        <f>VLOOKUP(D55,[1]总表!C:E,3,0)</f>
        <v>女</v>
      </c>
      <c r="G55" s="7" t="str">
        <f>VLOOKUP(D55,[1]总表!C:G,5,0)</f>
        <v>2022</v>
      </c>
      <c r="H55" s="10">
        <v>88.5</v>
      </c>
      <c r="I55" s="14">
        <v>2</v>
      </c>
    </row>
    <row r="56" ht="14.25" spans="1:9">
      <c r="A56" s="7">
        <v>53</v>
      </c>
      <c r="B56" s="7" t="s">
        <v>10</v>
      </c>
      <c r="C56" s="7" t="s">
        <v>11</v>
      </c>
      <c r="D56" s="7" t="s">
        <v>64</v>
      </c>
      <c r="E56" s="8" t="str">
        <f>VLOOKUP(D56,[1]总表!C:D,2,0)</f>
        <v>李一鸣</v>
      </c>
      <c r="F56" s="9" t="str">
        <f>VLOOKUP(D56,[1]总表!C:E,3,0)</f>
        <v>男</v>
      </c>
      <c r="G56" s="7" t="str">
        <f>VLOOKUP(D56,[1]总表!C:G,5,0)</f>
        <v>2023</v>
      </c>
      <c r="H56" s="10">
        <v>89</v>
      </c>
      <c r="I56" s="14">
        <v>2</v>
      </c>
    </row>
    <row r="57" ht="14.25" spans="1:9">
      <c r="A57" s="7">
        <v>54</v>
      </c>
      <c r="B57" s="7" t="s">
        <v>10</v>
      </c>
      <c r="C57" s="7" t="s">
        <v>11</v>
      </c>
      <c r="D57" s="7" t="s">
        <v>65</v>
      </c>
      <c r="E57" s="8" t="str">
        <f>VLOOKUP(D57,[1]总表!C:D,2,0)</f>
        <v>任侠</v>
      </c>
      <c r="F57" s="9" t="str">
        <f>VLOOKUP(D57,[1]总表!C:E,3,0)</f>
        <v>女</v>
      </c>
      <c r="G57" s="7" t="str">
        <f>VLOOKUP(D57,[1]总表!C:G,5,0)</f>
        <v>2021</v>
      </c>
      <c r="H57" s="10">
        <v>87</v>
      </c>
      <c r="I57" s="14">
        <v>2</v>
      </c>
    </row>
    <row r="58" ht="14.25" spans="1:9">
      <c r="A58" s="7">
        <v>55</v>
      </c>
      <c r="B58" s="7" t="s">
        <v>10</v>
      </c>
      <c r="C58" s="7" t="s">
        <v>11</v>
      </c>
      <c r="D58" s="11" t="s">
        <v>66</v>
      </c>
      <c r="E58" s="8" t="str">
        <f>VLOOKUP(D58,[1]总表!C:D,2,0)</f>
        <v>潘志银</v>
      </c>
      <c r="F58" s="9" t="str">
        <f>VLOOKUP(D58,[1]总表!C:E,3,0)</f>
        <v>男</v>
      </c>
      <c r="G58" s="7" t="str">
        <f>VLOOKUP(D58,[1]总表!C:G,5,0)</f>
        <v>2022</v>
      </c>
      <c r="H58" s="12">
        <v>91</v>
      </c>
      <c r="I58" s="11">
        <v>2</v>
      </c>
    </row>
    <row r="59" ht="14.25" spans="1:9">
      <c r="A59" s="7">
        <v>56</v>
      </c>
      <c r="B59" s="7" t="s">
        <v>10</v>
      </c>
      <c r="C59" s="7" t="s">
        <v>11</v>
      </c>
      <c r="D59" s="11" t="s">
        <v>67</v>
      </c>
      <c r="E59" s="8" t="str">
        <f>VLOOKUP(D59,[1]总表!C:D,2,0)</f>
        <v>陈右君</v>
      </c>
      <c r="F59" s="9" t="str">
        <f>VLOOKUP(D59,[1]总表!C:E,3,0)</f>
        <v>男</v>
      </c>
      <c r="G59" s="7" t="str">
        <f>VLOOKUP(D59,[1]总表!C:G,5,0)</f>
        <v>2023</v>
      </c>
      <c r="H59" s="12">
        <v>89</v>
      </c>
      <c r="I59" s="11">
        <v>2</v>
      </c>
    </row>
    <row r="60" ht="14.25" spans="1:9">
      <c r="A60" s="7">
        <v>57</v>
      </c>
      <c r="B60" s="7" t="s">
        <v>10</v>
      </c>
      <c r="C60" s="7" t="s">
        <v>11</v>
      </c>
      <c r="D60" s="11" t="s">
        <v>68</v>
      </c>
      <c r="E60" s="8" t="str">
        <f>VLOOKUP(D60,[1]总表!C:D,2,0)</f>
        <v>熊超群</v>
      </c>
      <c r="F60" s="9" t="str">
        <f>VLOOKUP(D60,[1]总表!C:E,3,0)</f>
        <v>女</v>
      </c>
      <c r="G60" s="7" t="str">
        <f>VLOOKUP(D60,[1]总表!C:G,5,0)</f>
        <v>2022</v>
      </c>
      <c r="H60" s="12">
        <v>87</v>
      </c>
      <c r="I60" s="11">
        <v>2</v>
      </c>
    </row>
    <row r="61" ht="14.25" spans="1:9">
      <c r="A61" s="7">
        <v>58</v>
      </c>
      <c r="B61" s="7" t="s">
        <v>10</v>
      </c>
      <c r="C61" s="7" t="s">
        <v>11</v>
      </c>
      <c r="D61" s="11" t="s">
        <v>69</v>
      </c>
      <c r="E61" s="8" t="str">
        <f>VLOOKUP(D61,[1]总表!C:D,2,0)</f>
        <v>滕俏</v>
      </c>
      <c r="F61" s="9" t="str">
        <f>VLOOKUP(D61,[1]总表!C:E,3,0)</f>
        <v>女</v>
      </c>
      <c r="G61" s="7" t="str">
        <f>VLOOKUP(D61,[1]总表!C:G,5,0)</f>
        <v>2021</v>
      </c>
      <c r="H61" s="12">
        <v>87</v>
      </c>
      <c r="I61" s="11">
        <v>2</v>
      </c>
    </row>
    <row r="62" ht="14.25" spans="1:9">
      <c r="A62" s="7">
        <v>59</v>
      </c>
      <c r="B62" s="7" t="s">
        <v>10</v>
      </c>
      <c r="C62" s="7" t="s">
        <v>11</v>
      </c>
      <c r="D62" s="11" t="s">
        <v>70</v>
      </c>
      <c r="E62" s="8" t="str">
        <f>VLOOKUP(D62,[1]总表!C:D,2,0)</f>
        <v>李晨妤</v>
      </c>
      <c r="F62" s="9" t="str">
        <f>VLOOKUP(D62,[1]总表!C:E,3,0)</f>
        <v>女</v>
      </c>
      <c r="G62" s="7" t="str">
        <f>VLOOKUP(D62,[1]总表!C:G,5,0)</f>
        <v>2022</v>
      </c>
      <c r="H62" s="12">
        <v>87</v>
      </c>
      <c r="I62" s="11">
        <v>2</v>
      </c>
    </row>
    <row r="63" ht="14.25" spans="1:9">
      <c r="A63" s="7">
        <v>60</v>
      </c>
      <c r="B63" s="7" t="s">
        <v>10</v>
      </c>
      <c r="C63" s="7" t="s">
        <v>11</v>
      </c>
      <c r="D63" s="11" t="s">
        <v>71</v>
      </c>
      <c r="E63" s="8" t="str">
        <f>VLOOKUP(D63,[1]总表!C:D,2,0)</f>
        <v>王倩云</v>
      </c>
      <c r="F63" s="9" t="str">
        <f>VLOOKUP(D63,[1]总表!C:E,3,0)</f>
        <v>女</v>
      </c>
      <c r="G63" s="7" t="str">
        <f>VLOOKUP(D63,[1]总表!C:G,5,0)</f>
        <v>2023</v>
      </c>
      <c r="H63" s="12">
        <v>87</v>
      </c>
      <c r="I63" s="11">
        <v>2</v>
      </c>
    </row>
    <row r="64" ht="14.25" spans="1:9">
      <c r="A64" s="7">
        <v>61</v>
      </c>
      <c r="B64" s="7" t="s">
        <v>10</v>
      </c>
      <c r="C64" s="7" t="s">
        <v>72</v>
      </c>
      <c r="D64" s="11" t="s">
        <v>73</v>
      </c>
      <c r="E64" s="8" t="str">
        <f>VLOOKUP(D64,[2]总表!C:D,2,0)</f>
        <v>崔粲</v>
      </c>
      <c r="F64" s="9" t="str">
        <f>VLOOKUP(D64,[2]总表!C:E,3,0)</f>
        <v>男</v>
      </c>
      <c r="G64" s="7" t="str">
        <f>VLOOKUP(D64,[2]总表!C:G,5,0)</f>
        <v>2022</v>
      </c>
      <c r="H64" s="12">
        <v>92.6666666666667</v>
      </c>
      <c r="I64" s="11">
        <v>3</v>
      </c>
    </row>
    <row r="65" ht="14.25" spans="1:9">
      <c r="A65" s="7">
        <v>62</v>
      </c>
      <c r="B65" s="7" t="s">
        <v>10</v>
      </c>
      <c r="C65" s="7" t="s">
        <v>72</v>
      </c>
      <c r="D65" s="11" t="s">
        <v>74</v>
      </c>
      <c r="E65" s="8" t="str">
        <f>VLOOKUP(D65,[2]总表!C:D,2,0)</f>
        <v>邢亚婷</v>
      </c>
      <c r="F65" s="9" t="str">
        <f>VLOOKUP(D65,[2]总表!C:E,3,0)</f>
        <v>女</v>
      </c>
      <c r="G65" s="7" t="str">
        <f>VLOOKUP(D65,[2]总表!C:G,5,0)</f>
        <v>2023</v>
      </c>
      <c r="H65" s="12">
        <v>91.3333333333333</v>
      </c>
      <c r="I65" s="11">
        <v>3</v>
      </c>
    </row>
    <row r="66" ht="14.25" spans="1:9">
      <c r="A66" s="7">
        <v>63</v>
      </c>
      <c r="B66" s="7" t="s">
        <v>10</v>
      </c>
      <c r="C66" s="7" t="s">
        <v>72</v>
      </c>
      <c r="D66" s="11" t="s">
        <v>75</v>
      </c>
      <c r="E66" s="8" t="str">
        <f>VLOOKUP(D66,[2]总表!C:D,2,0)</f>
        <v>王雨晨</v>
      </c>
      <c r="F66" s="9" t="str">
        <f>VLOOKUP(D66,[2]总表!C:E,3,0)</f>
        <v>男</v>
      </c>
      <c r="G66" s="7" t="str">
        <f>VLOOKUP(D66,[2]总表!C:G,5,0)</f>
        <v>2022</v>
      </c>
      <c r="H66" s="12">
        <v>93.3333333333333</v>
      </c>
      <c r="I66" s="11">
        <v>3</v>
      </c>
    </row>
    <row r="67" ht="14.25" spans="1:9">
      <c r="A67" s="7">
        <v>64</v>
      </c>
      <c r="B67" s="7" t="s">
        <v>10</v>
      </c>
      <c r="C67" s="7" t="s">
        <v>72</v>
      </c>
      <c r="D67" s="11" t="s">
        <v>76</v>
      </c>
      <c r="E67" s="8" t="str">
        <f>VLOOKUP(D67,[2]总表!C:D,2,0)</f>
        <v>彭雨</v>
      </c>
      <c r="F67" s="9" t="str">
        <f>VLOOKUP(D67,[2]总表!C:E,3,0)</f>
        <v>男</v>
      </c>
      <c r="G67" s="7" t="str">
        <f>VLOOKUP(D67,[2]总表!C:G,5,0)</f>
        <v>2022</v>
      </c>
      <c r="H67" s="12">
        <v>96</v>
      </c>
      <c r="I67" s="11">
        <v>3</v>
      </c>
    </row>
    <row r="68" ht="14.25" spans="1:9">
      <c r="A68" s="7">
        <v>65</v>
      </c>
      <c r="B68" s="7" t="s">
        <v>10</v>
      </c>
      <c r="C68" s="7" t="s">
        <v>72</v>
      </c>
      <c r="D68" s="11" t="s">
        <v>77</v>
      </c>
      <c r="E68" s="8" t="str">
        <f>VLOOKUP(D68,[2]总表!C:D,2,0)</f>
        <v>张子瑞</v>
      </c>
      <c r="F68" s="9" t="str">
        <f>VLOOKUP(D68,[2]总表!C:E,3,0)</f>
        <v>男</v>
      </c>
      <c r="G68" s="7" t="str">
        <f>VLOOKUP(D68,[2]总表!C:G,5,0)</f>
        <v>2022</v>
      </c>
      <c r="H68" s="12">
        <v>92.6666666666667</v>
      </c>
      <c r="I68" s="11">
        <v>3</v>
      </c>
    </row>
    <row r="69" ht="14.25" spans="1:9">
      <c r="A69" s="7">
        <v>66</v>
      </c>
      <c r="B69" s="7" t="s">
        <v>10</v>
      </c>
      <c r="C69" s="7" t="s">
        <v>72</v>
      </c>
      <c r="D69" s="11" t="s">
        <v>78</v>
      </c>
      <c r="E69" s="8" t="str">
        <f>VLOOKUP(D69,[2]总表!C:D,2,0)</f>
        <v>左众</v>
      </c>
      <c r="F69" s="9" t="str">
        <f>VLOOKUP(D69,[2]总表!C:E,3,0)</f>
        <v>男</v>
      </c>
      <c r="G69" s="7" t="str">
        <f>VLOOKUP(D69,[2]总表!C:G,5,0)</f>
        <v>2023</v>
      </c>
      <c r="H69" s="12">
        <v>93.3333333333333</v>
      </c>
      <c r="I69" s="11">
        <v>3</v>
      </c>
    </row>
    <row r="70" ht="14.25" spans="1:9">
      <c r="A70" s="7">
        <v>67</v>
      </c>
      <c r="B70" s="7" t="s">
        <v>10</v>
      </c>
      <c r="C70" s="7" t="s">
        <v>72</v>
      </c>
      <c r="D70" s="11" t="s">
        <v>79</v>
      </c>
      <c r="E70" s="8" t="str">
        <f>VLOOKUP(D70,[2]总表!C:D,2,0)</f>
        <v>朱倩秋</v>
      </c>
      <c r="F70" s="9" t="str">
        <f>VLOOKUP(D70,[2]总表!C:E,3,0)</f>
        <v>女</v>
      </c>
      <c r="G70" s="7" t="str">
        <f>VLOOKUP(D70,[2]总表!C:G,5,0)</f>
        <v>2022</v>
      </c>
      <c r="H70" s="12">
        <v>89</v>
      </c>
      <c r="I70" s="11">
        <v>3</v>
      </c>
    </row>
    <row r="71" ht="14.25" spans="1:9">
      <c r="A71" s="7">
        <v>68</v>
      </c>
      <c r="B71" s="7" t="s">
        <v>10</v>
      </c>
      <c r="C71" s="7" t="s">
        <v>72</v>
      </c>
      <c r="D71" s="11" t="s">
        <v>80</v>
      </c>
      <c r="E71" s="8" t="str">
        <f>VLOOKUP(D71,[2]总表!C:D,2,0)</f>
        <v>黄钰莹</v>
      </c>
      <c r="F71" s="9" t="str">
        <f>VLOOKUP(D71,[2]总表!C:E,3,0)</f>
        <v>女</v>
      </c>
      <c r="G71" s="7" t="str">
        <f>VLOOKUP(D71,[2]总表!C:G,5,0)</f>
        <v>2022</v>
      </c>
      <c r="H71" s="12">
        <v>91</v>
      </c>
      <c r="I71" s="11">
        <v>3</v>
      </c>
    </row>
    <row r="72" ht="14.25" spans="1:9">
      <c r="A72" s="7">
        <v>69</v>
      </c>
      <c r="B72" s="7" t="s">
        <v>10</v>
      </c>
      <c r="C72" s="7" t="s">
        <v>72</v>
      </c>
      <c r="D72" s="11" t="s">
        <v>81</v>
      </c>
      <c r="E72" s="8" t="str">
        <f>VLOOKUP(D72,[2]总表!C:D,2,0)</f>
        <v>李义恒</v>
      </c>
      <c r="F72" s="9" t="str">
        <f>VLOOKUP(D72,[2]总表!C:E,3,0)</f>
        <v>男</v>
      </c>
      <c r="G72" s="7" t="str">
        <f>VLOOKUP(D72,[2]总表!C:G,5,0)</f>
        <v>2023</v>
      </c>
      <c r="H72" s="12">
        <v>93.3333333333333</v>
      </c>
      <c r="I72" s="11">
        <v>3</v>
      </c>
    </row>
    <row r="73" ht="14.25" spans="1:9">
      <c r="A73" s="7">
        <v>70</v>
      </c>
      <c r="B73" s="7" t="s">
        <v>10</v>
      </c>
      <c r="C73" s="7" t="s">
        <v>72</v>
      </c>
      <c r="D73" s="11" t="s">
        <v>82</v>
      </c>
      <c r="E73" s="8" t="str">
        <f>VLOOKUP(D73,[2]总表!C:D,2,0)</f>
        <v>彭硕钦</v>
      </c>
      <c r="F73" s="9" t="str">
        <f>VLOOKUP(D73,[2]总表!C:E,3,0)</f>
        <v>女</v>
      </c>
      <c r="G73" s="7" t="str">
        <f>VLOOKUP(D73,[2]总表!C:G,5,0)</f>
        <v>2022</v>
      </c>
      <c r="H73" s="12">
        <v>88.6666666666667</v>
      </c>
      <c r="I73" s="11">
        <v>3</v>
      </c>
    </row>
    <row r="74" ht="14.25" spans="1:9">
      <c r="A74" s="7">
        <v>71</v>
      </c>
      <c r="B74" s="7" t="s">
        <v>10</v>
      </c>
      <c r="C74" s="7" t="s">
        <v>72</v>
      </c>
      <c r="D74" s="11" t="s">
        <v>83</v>
      </c>
      <c r="E74" s="8" t="str">
        <f>VLOOKUP(D74,[2]总表!C:D,2,0)</f>
        <v>王天正</v>
      </c>
      <c r="F74" s="9" t="str">
        <f>VLOOKUP(D74,[2]总表!C:E,3,0)</f>
        <v>男</v>
      </c>
      <c r="G74" s="7" t="str">
        <f>VLOOKUP(D74,[2]总表!C:G,5,0)</f>
        <v>2021</v>
      </c>
      <c r="H74" s="12">
        <v>92.3333333333333</v>
      </c>
      <c r="I74" s="11">
        <v>3</v>
      </c>
    </row>
    <row r="75" ht="14.25" spans="1:9">
      <c r="A75" s="7">
        <v>72</v>
      </c>
      <c r="B75" s="7" t="s">
        <v>10</v>
      </c>
      <c r="C75" s="7" t="s">
        <v>72</v>
      </c>
      <c r="D75" s="11" t="s">
        <v>84</v>
      </c>
      <c r="E75" s="8" t="str">
        <f>VLOOKUP(D75,[2]总表!C:D,2,0)</f>
        <v>陈婧璇</v>
      </c>
      <c r="F75" s="9" t="str">
        <f>VLOOKUP(D75,[2]总表!C:E,3,0)</f>
        <v>女</v>
      </c>
      <c r="G75" s="7" t="str">
        <f>VLOOKUP(D75,[2]总表!C:G,5,0)</f>
        <v>2022</v>
      </c>
      <c r="H75" s="12">
        <v>89.3333333333333</v>
      </c>
      <c r="I75" s="11">
        <v>3</v>
      </c>
    </row>
    <row r="76" ht="15" customHeight="1" spans="1:9">
      <c r="A76" s="7">
        <v>73</v>
      </c>
      <c r="B76" s="7" t="s">
        <v>10</v>
      </c>
      <c r="C76" s="7" t="s">
        <v>72</v>
      </c>
      <c r="D76" s="11" t="s">
        <v>85</v>
      </c>
      <c r="E76" s="8" t="str">
        <f>VLOOKUP(D76,[2]总表!C:D,2,0)</f>
        <v>王欢欢</v>
      </c>
      <c r="F76" s="9" t="str">
        <f>VLOOKUP(D76,[2]总表!C:E,3,0)</f>
        <v>女</v>
      </c>
      <c r="G76" s="7" t="str">
        <f>VLOOKUP(D76,[2]总表!C:G,5,0)</f>
        <v>2022</v>
      </c>
      <c r="H76" s="12">
        <v>88.6666666666667</v>
      </c>
      <c r="I76" s="11">
        <v>3</v>
      </c>
    </row>
    <row r="77" ht="15" customHeight="1" spans="1:9">
      <c r="A77" s="7">
        <v>74</v>
      </c>
      <c r="B77" s="7" t="s">
        <v>10</v>
      </c>
      <c r="C77" s="7" t="s">
        <v>72</v>
      </c>
      <c r="D77" s="11" t="s">
        <v>86</v>
      </c>
      <c r="E77" s="8" t="str">
        <f>VLOOKUP(D77,[2]总表!C:D,2,0)</f>
        <v>汤文龙</v>
      </c>
      <c r="F77" s="9" t="str">
        <f>VLOOKUP(D77,[2]总表!C:E,3,0)</f>
        <v>男</v>
      </c>
      <c r="G77" s="7" t="str">
        <f>VLOOKUP(D77,[2]总表!C:G,5,0)</f>
        <v>2023</v>
      </c>
      <c r="H77" s="12">
        <v>92.3333333333333</v>
      </c>
      <c r="I77" s="11">
        <v>3</v>
      </c>
    </row>
    <row r="78" ht="14.25" spans="1:9">
      <c r="A78" s="7">
        <v>75</v>
      </c>
      <c r="B78" s="7" t="s">
        <v>10</v>
      </c>
      <c r="C78" s="7" t="s">
        <v>72</v>
      </c>
      <c r="D78" s="11" t="s">
        <v>87</v>
      </c>
      <c r="E78" s="8" t="str">
        <f>VLOOKUP(D78,[2]总表!C:D,2,0)</f>
        <v>夏柳枝</v>
      </c>
      <c r="F78" s="9" t="str">
        <f>VLOOKUP(D78,[2]总表!C:E,3,0)</f>
        <v>女</v>
      </c>
      <c r="G78" s="7" t="str">
        <f>VLOOKUP(D78,[2]总表!C:G,5,0)</f>
        <v>2022</v>
      </c>
      <c r="H78" s="12">
        <v>90.6666666666667</v>
      </c>
      <c r="I78" s="11">
        <v>3</v>
      </c>
    </row>
    <row r="79" ht="14.25" spans="1:9">
      <c r="A79" s="7">
        <v>76</v>
      </c>
      <c r="B79" s="7" t="s">
        <v>10</v>
      </c>
      <c r="C79" s="7" t="s">
        <v>72</v>
      </c>
      <c r="D79" s="11" t="s">
        <v>88</v>
      </c>
      <c r="E79" s="8" t="str">
        <f>VLOOKUP(D79,[2]总表!C:D,2,0)</f>
        <v>韩莹莹</v>
      </c>
      <c r="F79" s="9" t="str">
        <f>VLOOKUP(D79,[2]总表!C:E,3,0)</f>
        <v>女</v>
      </c>
      <c r="G79" s="7" t="str">
        <f>VLOOKUP(D79,[2]总表!C:G,5,0)</f>
        <v>2023</v>
      </c>
      <c r="H79" s="12">
        <v>89</v>
      </c>
      <c r="I79" s="11">
        <v>3</v>
      </c>
    </row>
    <row r="80" ht="14.25" spans="1:9">
      <c r="A80" s="7">
        <v>77</v>
      </c>
      <c r="B80" s="7" t="s">
        <v>10</v>
      </c>
      <c r="C80" s="7" t="s">
        <v>72</v>
      </c>
      <c r="D80" s="11" t="s">
        <v>89</v>
      </c>
      <c r="E80" s="8" t="str">
        <f>VLOOKUP(D80,[2]总表!C:D,2,0)</f>
        <v>付九洲</v>
      </c>
      <c r="F80" s="9" t="str">
        <f>VLOOKUP(D80,[2]总表!C:E,3,0)</f>
        <v>男</v>
      </c>
      <c r="G80" s="7" t="str">
        <f>VLOOKUP(D80,[2]总表!C:G,5,0)</f>
        <v>2021</v>
      </c>
      <c r="H80" s="12">
        <v>91.6666666666667</v>
      </c>
      <c r="I80" s="11">
        <v>3</v>
      </c>
    </row>
    <row r="81" ht="14.25" spans="1:9">
      <c r="A81" s="7">
        <v>78</v>
      </c>
      <c r="B81" s="7" t="s">
        <v>10</v>
      </c>
      <c r="C81" s="7" t="s">
        <v>72</v>
      </c>
      <c r="D81" s="11" t="s">
        <v>90</v>
      </c>
      <c r="E81" s="8" t="str">
        <f>VLOOKUP(D81,[2]总表!C:D,2,0)</f>
        <v>黄成林</v>
      </c>
      <c r="F81" s="9" t="str">
        <f>VLOOKUP(D81,[2]总表!C:E,3,0)</f>
        <v>女</v>
      </c>
      <c r="G81" s="7" t="str">
        <f>VLOOKUP(D81,[2]总表!C:G,5,0)</f>
        <v>2022</v>
      </c>
      <c r="H81" s="12">
        <v>89</v>
      </c>
      <c r="I81" s="11">
        <v>3</v>
      </c>
    </row>
    <row r="82" ht="14.25" spans="1:9">
      <c r="A82" s="7">
        <v>79</v>
      </c>
      <c r="B82" s="7" t="s">
        <v>10</v>
      </c>
      <c r="C82" s="7" t="s">
        <v>72</v>
      </c>
      <c r="D82" s="11" t="s">
        <v>91</v>
      </c>
      <c r="E82" s="8" t="str">
        <f>VLOOKUP(D82,[2]总表!C:D,2,0)</f>
        <v>桑晓宇</v>
      </c>
      <c r="F82" s="9" t="str">
        <f>VLOOKUP(D82,[2]总表!C:E,3,0)</f>
        <v>女</v>
      </c>
      <c r="G82" s="7" t="str">
        <f>VLOOKUP(D82,[2]总表!C:G,5,0)</f>
        <v>2022</v>
      </c>
      <c r="H82" s="12">
        <v>89</v>
      </c>
      <c r="I82" s="11">
        <v>3</v>
      </c>
    </row>
    <row r="83" ht="14.25" spans="1:9">
      <c r="A83" s="7">
        <v>80</v>
      </c>
      <c r="B83" s="7" t="s">
        <v>10</v>
      </c>
      <c r="C83" s="7" t="s">
        <v>72</v>
      </c>
      <c r="D83" s="11" t="s">
        <v>92</v>
      </c>
      <c r="E83" s="8" t="str">
        <f>VLOOKUP(D83,[2]总表!C:D,2,0)</f>
        <v>简源</v>
      </c>
      <c r="F83" s="9" t="str">
        <f>VLOOKUP(D83,[2]总表!C:E,3,0)</f>
        <v>女</v>
      </c>
      <c r="G83" s="7" t="str">
        <f>VLOOKUP(D83,[2]总表!C:G,5,0)</f>
        <v>2022</v>
      </c>
      <c r="H83" s="12">
        <v>87.6666666666667</v>
      </c>
      <c r="I83" s="11">
        <v>3</v>
      </c>
    </row>
    <row r="84" ht="14.25" spans="1:9">
      <c r="A84" s="7">
        <v>81</v>
      </c>
      <c r="B84" s="7" t="s">
        <v>10</v>
      </c>
      <c r="C84" s="7" t="s">
        <v>72</v>
      </c>
      <c r="D84" s="11" t="s">
        <v>93</v>
      </c>
      <c r="E84" s="8" t="str">
        <f>VLOOKUP(D84,[2]总表!C:D,2,0)</f>
        <v>张佩</v>
      </c>
      <c r="F84" s="9" t="str">
        <f>VLOOKUP(D84,[2]总表!C:E,3,0)</f>
        <v>女</v>
      </c>
      <c r="G84" s="7" t="str">
        <f>VLOOKUP(D84,[2]总表!C:G,5,0)</f>
        <v>2022</v>
      </c>
      <c r="H84" s="12">
        <v>88.6666666666667</v>
      </c>
      <c r="I84" s="11">
        <v>3</v>
      </c>
    </row>
    <row r="85" ht="14.25" spans="1:9">
      <c r="A85" s="7">
        <v>82</v>
      </c>
      <c r="B85" s="7" t="s">
        <v>10</v>
      </c>
      <c r="C85" s="7" t="s">
        <v>72</v>
      </c>
      <c r="D85" s="11" t="s">
        <v>94</v>
      </c>
      <c r="E85" s="8" t="str">
        <f>VLOOKUP(D85,[2]总表!C:D,2,0)</f>
        <v>姚子健</v>
      </c>
      <c r="F85" s="9" t="str">
        <f>VLOOKUP(D85,[2]总表!C:E,3,0)</f>
        <v>男</v>
      </c>
      <c r="G85" s="7" t="str">
        <f>VLOOKUP(D85,[2]总表!C:G,5,0)</f>
        <v>2023</v>
      </c>
      <c r="H85" s="12">
        <v>90.3333333333333</v>
      </c>
      <c r="I85" s="11">
        <v>3</v>
      </c>
    </row>
    <row r="86" ht="14.25" spans="1:9">
      <c r="A86" s="7">
        <v>83</v>
      </c>
      <c r="B86" s="7" t="s">
        <v>10</v>
      </c>
      <c r="C86" s="7" t="s">
        <v>72</v>
      </c>
      <c r="D86" s="11" t="s">
        <v>95</v>
      </c>
      <c r="E86" s="8" t="str">
        <f>VLOOKUP(D86,[2]总表!C:D,2,0)</f>
        <v>彭民</v>
      </c>
      <c r="F86" s="9" t="str">
        <f>VLOOKUP(D86,[2]总表!C:E,3,0)</f>
        <v>男</v>
      </c>
      <c r="G86" s="7" t="str">
        <f>VLOOKUP(D86,[2]总表!C:G,5,0)</f>
        <v>2023</v>
      </c>
      <c r="H86" s="12">
        <v>91.6666666666667</v>
      </c>
      <c r="I86" s="11">
        <v>3</v>
      </c>
    </row>
    <row r="87" ht="15" customHeight="1" spans="1:9">
      <c r="A87" s="7">
        <v>84</v>
      </c>
      <c r="B87" s="7" t="s">
        <v>10</v>
      </c>
      <c r="C87" s="7" t="s">
        <v>72</v>
      </c>
      <c r="D87" s="11" t="s">
        <v>96</v>
      </c>
      <c r="E87" s="8" t="str">
        <f>VLOOKUP(D87,[2]总表!C:D,2,0)</f>
        <v>胡娴文</v>
      </c>
      <c r="F87" s="9" t="str">
        <f>VLOOKUP(D87,[2]总表!C:E,3,0)</f>
        <v>女</v>
      </c>
      <c r="G87" s="7" t="str">
        <f>VLOOKUP(D87,[2]总表!C:G,5,0)</f>
        <v>2023</v>
      </c>
      <c r="H87" s="12">
        <v>88.6666666666667</v>
      </c>
      <c r="I87" s="11">
        <v>3</v>
      </c>
    </row>
    <row r="88" ht="15" customHeight="1" spans="1:9">
      <c r="A88" s="7">
        <v>85</v>
      </c>
      <c r="B88" s="7" t="s">
        <v>10</v>
      </c>
      <c r="C88" s="7" t="s">
        <v>72</v>
      </c>
      <c r="D88" s="11" t="s">
        <v>97</v>
      </c>
      <c r="E88" s="8" t="str">
        <f>VLOOKUP(D88,[2]总表!C:D,2,0)</f>
        <v>戴青云</v>
      </c>
      <c r="F88" s="9" t="str">
        <f>VLOOKUP(D88,[2]总表!C:E,3,0)</f>
        <v>女</v>
      </c>
      <c r="G88" s="7" t="str">
        <f>VLOOKUP(D88,[2]总表!C:G,5,0)</f>
        <v>2022</v>
      </c>
      <c r="H88" s="12">
        <v>88.3333333333333</v>
      </c>
      <c r="I88" s="11">
        <v>3</v>
      </c>
    </row>
    <row r="89" ht="15" customHeight="1" spans="1:9">
      <c r="A89" s="7">
        <v>86</v>
      </c>
      <c r="B89" s="7" t="s">
        <v>10</v>
      </c>
      <c r="C89" s="7" t="s">
        <v>72</v>
      </c>
      <c r="D89" s="11" t="s">
        <v>98</v>
      </c>
      <c r="E89" s="8" t="str">
        <f>VLOOKUP(D89,[2]总表!C:D,2,0)</f>
        <v>廖婵</v>
      </c>
      <c r="F89" s="9" t="str">
        <f>VLOOKUP(D89,[2]总表!C:E,3,0)</f>
        <v>女</v>
      </c>
      <c r="G89" s="7" t="str">
        <f>VLOOKUP(D89,[2]总表!C:G,5,0)</f>
        <v>2022</v>
      </c>
      <c r="H89" s="12">
        <v>88.3333333333333</v>
      </c>
      <c r="I89" s="11">
        <v>3</v>
      </c>
    </row>
    <row r="90" ht="14.25" spans="1:9">
      <c r="A90" s="7">
        <v>87</v>
      </c>
      <c r="B90" s="7" t="s">
        <v>10</v>
      </c>
      <c r="C90" s="7" t="s">
        <v>72</v>
      </c>
      <c r="D90" s="11" t="s">
        <v>99</v>
      </c>
      <c r="E90" s="8" t="str">
        <f>VLOOKUP(D90,[2]总表!C:D,2,0)</f>
        <v>张思文</v>
      </c>
      <c r="F90" s="9" t="str">
        <f>VLOOKUP(D90,[2]总表!C:E,3,0)</f>
        <v>女</v>
      </c>
      <c r="G90" s="7" t="str">
        <f>VLOOKUP(D90,[2]总表!C:G,5,0)</f>
        <v>2022</v>
      </c>
      <c r="H90" s="12">
        <v>88</v>
      </c>
      <c r="I90" s="11">
        <v>3</v>
      </c>
    </row>
    <row r="91" ht="14.25" spans="1:9">
      <c r="A91" s="7">
        <v>88</v>
      </c>
      <c r="B91" s="7" t="s">
        <v>10</v>
      </c>
      <c r="C91" s="7" t="s">
        <v>72</v>
      </c>
      <c r="D91" s="11" t="s">
        <v>100</v>
      </c>
      <c r="E91" s="8" t="str">
        <f>VLOOKUP(D91,[2]总表!C:D,2,0)</f>
        <v>王雅琴</v>
      </c>
      <c r="F91" s="9" t="str">
        <f>VLOOKUP(D91,[2]总表!C:E,3,0)</f>
        <v>女</v>
      </c>
      <c r="G91" s="7" t="str">
        <f>VLOOKUP(D91,[2]总表!C:G,5,0)</f>
        <v>2023</v>
      </c>
      <c r="H91" s="12">
        <v>88.3333333333333</v>
      </c>
      <c r="I91" s="11">
        <v>3</v>
      </c>
    </row>
    <row r="92" ht="14.25" spans="1:9">
      <c r="A92" s="7">
        <v>89</v>
      </c>
      <c r="B92" s="7" t="s">
        <v>10</v>
      </c>
      <c r="C92" s="7" t="s">
        <v>72</v>
      </c>
      <c r="D92" s="11" t="s">
        <v>101</v>
      </c>
      <c r="E92" s="8" t="str">
        <f>VLOOKUP(D92,[2]总表!C:D,2,0)</f>
        <v>李庆鹏</v>
      </c>
      <c r="F92" s="9" t="str">
        <f>VLOOKUP(D92,[2]总表!C:E,3,0)</f>
        <v>男</v>
      </c>
      <c r="G92" s="7" t="str">
        <f>VLOOKUP(D92,[2]总表!C:G,5,0)</f>
        <v>2022</v>
      </c>
      <c r="H92" s="12">
        <v>88.5</v>
      </c>
      <c r="I92" s="11">
        <v>2</v>
      </c>
    </row>
    <row r="93" ht="14.25" spans="1:9">
      <c r="A93" s="7">
        <v>90</v>
      </c>
      <c r="B93" s="7" t="s">
        <v>10</v>
      </c>
      <c r="C93" s="7" t="s">
        <v>72</v>
      </c>
      <c r="D93" s="7" t="s">
        <v>102</v>
      </c>
      <c r="E93" s="8" t="str">
        <f>VLOOKUP(D93,[2]总表!C:D,2,0)</f>
        <v>徐宇法</v>
      </c>
      <c r="F93" s="9" t="str">
        <f>VLOOKUP(D93,[2]总表!C:E,3,0)</f>
        <v>男</v>
      </c>
      <c r="G93" s="7" t="str">
        <f>VLOOKUP(D93,[2]总表!C:G,5,0)</f>
        <v>2022</v>
      </c>
      <c r="H93" s="10">
        <v>94</v>
      </c>
      <c r="I93" s="14">
        <v>2</v>
      </c>
    </row>
    <row r="94" ht="14.25" spans="1:9">
      <c r="A94" s="7">
        <v>91</v>
      </c>
      <c r="B94" s="7" t="s">
        <v>10</v>
      </c>
      <c r="C94" s="7" t="s">
        <v>72</v>
      </c>
      <c r="D94" s="11" t="s">
        <v>103</v>
      </c>
      <c r="E94" s="8" t="str">
        <f>VLOOKUP(D94,[2]总表!C:D,2,0)</f>
        <v>陈慧慧</v>
      </c>
      <c r="F94" s="9" t="str">
        <f>VLOOKUP(D94,[2]总表!C:E,3,0)</f>
        <v>女</v>
      </c>
      <c r="G94" s="7" t="str">
        <f>VLOOKUP(D94,[2]总表!C:G,5,0)</f>
        <v>2022</v>
      </c>
      <c r="H94" s="12">
        <v>89</v>
      </c>
      <c r="I94" s="11">
        <v>2</v>
      </c>
    </row>
    <row r="95" ht="14.25" spans="1:9">
      <c r="A95" s="7">
        <v>92</v>
      </c>
      <c r="B95" s="7" t="s">
        <v>10</v>
      </c>
      <c r="C95" s="7" t="s">
        <v>72</v>
      </c>
      <c r="D95" s="11" t="s">
        <v>104</v>
      </c>
      <c r="E95" s="8" t="str">
        <f>VLOOKUP(D95,[2]总表!C:D,2,0)</f>
        <v>袁宾</v>
      </c>
      <c r="F95" s="9" t="str">
        <f>VLOOKUP(D95,[2]总表!C:E,3,0)</f>
        <v>男</v>
      </c>
      <c r="G95" s="7" t="str">
        <f>VLOOKUP(D95,[2]总表!C:G,5,0)</f>
        <v>2022</v>
      </c>
      <c r="H95" s="12">
        <v>93</v>
      </c>
      <c r="I95" s="11">
        <v>2</v>
      </c>
    </row>
    <row r="96" ht="14.25" spans="1:9">
      <c r="A96" s="7">
        <v>93</v>
      </c>
      <c r="B96" s="7" t="s">
        <v>10</v>
      </c>
      <c r="C96" s="7" t="s">
        <v>72</v>
      </c>
      <c r="D96" s="11" t="s">
        <v>105</v>
      </c>
      <c r="E96" s="8" t="str">
        <f>VLOOKUP(D96,[2]总表!C:D,2,0)</f>
        <v>赵宇</v>
      </c>
      <c r="F96" s="9" t="str">
        <f>VLOOKUP(D96,[2]总表!C:E,3,0)</f>
        <v>女</v>
      </c>
      <c r="G96" s="7" t="str">
        <f>VLOOKUP(D96,[2]总表!C:G,5,0)</f>
        <v>2022</v>
      </c>
      <c r="H96" s="12">
        <v>87.5</v>
      </c>
      <c r="I96" s="11">
        <v>2</v>
      </c>
    </row>
    <row r="97" ht="14.25" spans="1:9">
      <c r="A97" s="7">
        <v>94</v>
      </c>
      <c r="B97" s="7" t="s">
        <v>10</v>
      </c>
      <c r="C97" s="7" t="s">
        <v>72</v>
      </c>
      <c r="D97" s="11" t="s">
        <v>106</v>
      </c>
      <c r="E97" s="8" t="str">
        <f>VLOOKUP(D97,[2]总表!C:D,2,0)</f>
        <v>高健鹏</v>
      </c>
      <c r="F97" s="9" t="str">
        <f>VLOOKUP(D97,[2]总表!C:E,3,0)</f>
        <v>男</v>
      </c>
      <c r="G97" s="7" t="str">
        <f>VLOOKUP(D97,[2]总表!C:G,5,0)</f>
        <v>2021</v>
      </c>
      <c r="H97" s="12">
        <v>94</v>
      </c>
      <c r="I97" s="11">
        <v>2</v>
      </c>
    </row>
    <row r="98" ht="14.25" spans="1:9">
      <c r="A98" s="7">
        <v>95</v>
      </c>
      <c r="B98" s="7" t="s">
        <v>10</v>
      </c>
      <c r="C98" s="7" t="s">
        <v>72</v>
      </c>
      <c r="D98" s="11" t="s">
        <v>107</v>
      </c>
      <c r="E98" s="8" t="str">
        <f>VLOOKUP(D98,[2]总表!C:D,2,0)</f>
        <v>程理楚</v>
      </c>
      <c r="F98" s="9" t="str">
        <f>VLOOKUP(D98,[2]总表!C:E,3,0)</f>
        <v>女</v>
      </c>
      <c r="G98" s="7" t="str">
        <f>VLOOKUP(D98,[2]总表!C:G,5,0)</f>
        <v>2023</v>
      </c>
      <c r="H98" s="12">
        <v>88.5</v>
      </c>
      <c r="I98" s="11">
        <v>2</v>
      </c>
    </row>
    <row r="99" ht="14.25" spans="1:9">
      <c r="A99" s="7">
        <v>96</v>
      </c>
      <c r="B99" s="7" t="s">
        <v>10</v>
      </c>
      <c r="C99" s="7" t="s">
        <v>72</v>
      </c>
      <c r="D99" s="11" t="s">
        <v>108</v>
      </c>
      <c r="E99" s="8" t="str">
        <f>VLOOKUP(D99,[2]总表!C:D,2,0)</f>
        <v>刘璐瑶</v>
      </c>
      <c r="F99" s="9" t="str">
        <f>VLOOKUP(D99,[2]总表!C:E,3,0)</f>
        <v>女</v>
      </c>
      <c r="G99" s="7" t="str">
        <f>VLOOKUP(D99,[2]总表!C:G,5,0)</f>
        <v>2023</v>
      </c>
      <c r="H99" s="12">
        <v>90</v>
      </c>
      <c r="I99" s="11">
        <v>2</v>
      </c>
    </row>
    <row r="100" ht="14.25" spans="1:9">
      <c r="A100" s="7">
        <v>97</v>
      </c>
      <c r="B100" s="7" t="s">
        <v>10</v>
      </c>
      <c r="C100" s="7" t="s">
        <v>72</v>
      </c>
      <c r="D100" s="11" t="s">
        <v>109</v>
      </c>
      <c r="E100" s="8" t="str">
        <f>VLOOKUP(D100,[2]总表!C:D,2,0)</f>
        <v>刘伟</v>
      </c>
      <c r="F100" s="9" t="str">
        <f>VLOOKUP(D100,[2]总表!C:E,3,0)</f>
        <v>男</v>
      </c>
      <c r="G100" s="7" t="str">
        <f>VLOOKUP(D100,[2]总表!C:G,5,0)</f>
        <v>2023</v>
      </c>
      <c r="H100" s="12">
        <v>92</v>
      </c>
      <c r="I100" s="11">
        <v>2</v>
      </c>
    </row>
    <row r="101" ht="14.25" spans="1:9">
      <c r="A101" s="7">
        <v>98</v>
      </c>
      <c r="B101" s="7" t="s">
        <v>10</v>
      </c>
      <c r="C101" s="7" t="s">
        <v>72</v>
      </c>
      <c r="D101" s="11" t="s">
        <v>110</v>
      </c>
      <c r="E101" s="8" t="str">
        <f>VLOOKUP(D101,[2]总表!C:D,2,0)</f>
        <v>邵明</v>
      </c>
      <c r="F101" s="9" t="str">
        <f>VLOOKUP(D101,[2]总表!C:E,3,0)</f>
        <v>男</v>
      </c>
      <c r="G101" s="7" t="str">
        <f>VLOOKUP(D101,[2]总表!C:G,5,0)</f>
        <v>2023</v>
      </c>
      <c r="H101" s="12">
        <v>93.5</v>
      </c>
      <c r="I101" s="11">
        <v>2</v>
      </c>
    </row>
    <row r="102" ht="14.25" spans="1:9">
      <c r="A102" s="7">
        <v>99</v>
      </c>
      <c r="B102" s="7" t="s">
        <v>10</v>
      </c>
      <c r="C102" s="7" t="s">
        <v>72</v>
      </c>
      <c r="D102" s="11" t="s">
        <v>111</v>
      </c>
      <c r="E102" s="8" t="str">
        <f>VLOOKUP(D102,[2]总表!C:D,2,0)</f>
        <v>沈左媛</v>
      </c>
      <c r="F102" s="9" t="str">
        <f>VLOOKUP(D102,[2]总表!C:E,3,0)</f>
        <v>女</v>
      </c>
      <c r="G102" s="7" t="str">
        <f>VLOOKUP(D102,[2]总表!C:G,5,0)</f>
        <v>2023</v>
      </c>
      <c r="H102" s="12">
        <v>90</v>
      </c>
      <c r="I102" s="11">
        <v>2</v>
      </c>
    </row>
    <row r="103" ht="14.25" spans="1:9">
      <c r="A103" s="7">
        <v>100</v>
      </c>
      <c r="B103" s="7" t="s">
        <v>10</v>
      </c>
      <c r="C103" s="7" t="s">
        <v>72</v>
      </c>
      <c r="D103" s="11" t="s">
        <v>112</v>
      </c>
      <c r="E103" s="8" t="str">
        <f>VLOOKUP(D103,[2]总表!C:D,2,0)</f>
        <v>刘露露</v>
      </c>
      <c r="F103" s="9" t="str">
        <f>VLOOKUP(D103,[2]总表!C:E,3,0)</f>
        <v>男</v>
      </c>
      <c r="G103" s="7" t="str">
        <f>VLOOKUP(D103,[2]总表!C:G,5,0)</f>
        <v>2023</v>
      </c>
      <c r="H103" s="12">
        <v>94</v>
      </c>
      <c r="I103" s="11">
        <v>2</v>
      </c>
    </row>
    <row r="104" ht="14.25" spans="1:9">
      <c r="A104" s="7">
        <v>101</v>
      </c>
      <c r="B104" s="7" t="s">
        <v>10</v>
      </c>
      <c r="C104" s="7" t="s">
        <v>72</v>
      </c>
      <c r="D104" s="11" t="s">
        <v>113</v>
      </c>
      <c r="E104" s="8" t="str">
        <f>VLOOKUP(D104,[2]总表!C:D,2,0)</f>
        <v>肖兰欣</v>
      </c>
      <c r="F104" s="9" t="str">
        <f>VLOOKUP(D104,[2]总表!C:E,3,0)</f>
        <v>女</v>
      </c>
      <c r="G104" s="7" t="str">
        <f>VLOOKUP(D104,[2]总表!C:G,5,0)</f>
        <v>2023</v>
      </c>
      <c r="H104" s="12">
        <v>89</v>
      </c>
      <c r="I104" s="11">
        <v>2</v>
      </c>
    </row>
    <row r="105" ht="14.25" spans="1:9">
      <c r="A105" s="7">
        <v>102</v>
      </c>
      <c r="B105" s="7" t="s">
        <v>10</v>
      </c>
      <c r="C105" s="7" t="s">
        <v>72</v>
      </c>
      <c r="D105" s="11" t="s">
        <v>114</v>
      </c>
      <c r="E105" s="8" t="str">
        <f>VLOOKUP(D105,[2]总表!C:D,2,0)</f>
        <v>吴龙飞</v>
      </c>
      <c r="F105" s="9" t="str">
        <f>VLOOKUP(D105,[2]总表!C:E,3,0)</f>
        <v>男</v>
      </c>
      <c r="G105" s="7" t="str">
        <f>VLOOKUP(D105,[2]总表!C:G,5,0)</f>
        <v>2023</v>
      </c>
      <c r="H105" s="12">
        <v>92.5</v>
      </c>
      <c r="I105" s="11">
        <v>2</v>
      </c>
    </row>
    <row r="106" ht="14.25" spans="1:9">
      <c r="A106" s="7">
        <v>103</v>
      </c>
      <c r="B106" s="7" t="s">
        <v>10</v>
      </c>
      <c r="C106" s="7" t="s">
        <v>72</v>
      </c>
      <c r="D106" s="11" t="s">
        <v>115</v>
      </c>
      <c r="E106" s="8" t="str">
        <f>VLOOKUP(D106,[2]总表!C:D,2,0)</f>
        <v>潘凌霄</v>
      </c>
      <c r="F106" s="9" t="str">
        <f>VLOOKUP(D106,[2]总表!C:E,3,0)</f>
        <v>男</v>
      </c>
      <c r="G106" s="7" t="str">
        <f>VLOOKUP(D106,[2]总表!C:G,5,0)</f>
        <v>2022</v>
      </c>
      <c r="H106" s="12">
        <v>93.5</v>
      </c>
      <c r="I106" s="11">
        <v>2</v>
      </c>
    </row>
    <row r="107" ht="14.25" spans="1:9">
      <c r="A107" s="7">
        <v>104</v>
      </c>
      <c r="B107" s="7" t="s">
        <v>10</v>
      </c>
      <c r="C107" s="7" t="s">
        <v>72</v>
      </c>
      <c r="D107" s="11" t="s">
        <v>116</v>
      </c>
      <c r="E107" s="8" t="str">
        <f>VLOOKUP(D107,[2]总表!C:D,2,0)</f>
        <v>卢飞翔</v>
      </c>
      <c r="F107" s="9" t="str">
        <f>VLOOKUP(D107,[2]总表!C:E,3,0)</f>
        <v>男</v>
      </c>
      <c r="G107" s="7" t="str">
        <f>VLOOKUP(D107,[2]总表!C:G,5,0)</f>
        <v>2022</v>
      </c>
      <c r="H107" s="12">
        <v>92.5</v>
      </c>
      <c r="I107" s="11">
        <v>2</v>
      </c>
    </row>
    <row r="108" ht="14.25" spans="1:9">
      <c r="A108" s="7">
        <v>105</v>
      </c>
      <c r="B108" s="7" t="s">
        <v>10</v>
      </c>
      <c r="C108" s="7" t="s">
        <v>72</v>
      </c>
      <c r="D108" s="11" t="s">
        <v>117</v>
      </c>
      <c r="E108" s="8" t="str">
        <f>VLOOKUP(D108,[2]总表!C:D,2,0)</f>
        <v>汪嘉伟</v>
      </c>
      <c r="F108" s="9" t="str">
        <f>VLOOKUP(D108,[2]总表!C:E,3,0)</f>
        <v>男</v>
      </c>
      <c r="G108" s="7" t="str">
        <f>VLOOKUP(D108,[2]总表!C:G,5,0)</f>
        <v>2021</v>
      </c>
      <c r="H108" s="12">
        <v>93</v>
      </c>
      <c r="I108" s="11">
        <v>2</v>
      </c>
    </row>
    <row r="109" ht="14.25" spans="1:9">
      <c r="A109" s="7">
        <v>106</v>
      </c>
      <c r="B109" s="7" t="s">
        <v>10</v>
      </c>
      <c r="C109" s="7" t="s">
        <v>72</v>
      </c>
      <c r="D109" s="11" t="s">
        <v>118</v>
      </c>
      <c r="E109" s="8" t="str">
        <f>VLOOKUP(D109,[2]总表!C:D,2,0)</f>
        <v>董慧祥</v>
      </c>
      <c r="F109" s="9" t="str">
        <f>VLOOKUP(D109,[2]总表!C:E,3,0)</f>
        <v>男</v>
      </c>
      <c r="G109" s="7" t="str">
        <f>VLOOKUP(D109,[2]总表!C:G,5,0)</f>
        <v>2023</v>
      </c>
      <c r="H109" s="12">
        <v>90</v>
      </c>
      <c r="I109" s="11">
        <v>2</v>
      </c>
    </row>
    <row r="110" ht="14.25" spans="1:9">
      <c r="A110" s="7">
        <v>107</v>
      </c>
      <c r="B110" s="7" t="s">
        <v>10</v>
      </c>
      <c r="C110" s="7" t="s">
        <v>72</v>
      </c>
      <c r="D110" s="11" t="s">
        <v>119</v>
      </c>
      <c r="E110" s="8" t="str">
        <f>VLOOKUP(D110,[2]总表!C:D,2,0)</f>
        <v>苏畅</v>
      </c>
      <c r="F110" s="9" t="str">
        <f>VLOOKUP(D110,[2]总表!C:E,3,0)</f>
        <v>男</v>
      </c>
      <c r="G110" s="7" t="str">
        <f>VLOOKUP(D110,[2]总表!C:G,5,0)</f>
        <v>2022</v>
      </c>
      <c r="H110" s="12">
        <v>90.5</v>
      </c>
      <c r="I110" s="11">
        <v>2</v>
      </c>
    </row>
    <row r="111" ht="14.25" spans="1:9">
      <c r="A111" s="7">
        <v>108</v>
      </c>
      <c r="B111" s="7" t="s">
        <v>10</v>
      </c>
      <c r="C111" s="7" t="s">
        <v>72</v>
      </c>
      <c r="D111" s="11" t="s">
        <v>120</v>
      </c>
      <c r="E111" s="8" t="str">
        <f>VLOOKUP(D111,[2]总表!C:D,2,0)</f>
        <v>张林媛</v>
      </c>
      <c r="F111" s="9" t="str">
        <f>VLOOKUP(D111,[2]总表!C:E,3,0)</f>
        <v>女</v>
      </c>
      <c r="G111" s="7" t="str">
        <f>VLOOKUP(D111,[2]总表!C:G,5,0)</f>
        <v>2023</v>
      </c>
      <c r="H111" s="12">
        <v>88</v>
      </c>
      <c r="I111" s="11">
        <v>2</v>
      </c>
    </row>
    <row r="112" ht="14.25" spans="1:9">
      <c r="A112" s="7">
        <v>109</v>
      </c>
      <c r="B112" s="7" t="s">
        <v>10</v>
      </c>
      <c r="C112" s="7" t="s">
        <v>72</v>
      </c>
      <c r="D112" s="11" t="s">
        <v>121</v>
      </c>
      <c r="E112" s="8" t="str">
        <f>VLOOKUP(D112,[2]总表!C:D,2,0)</f>
        <v>陈雪卿</v>
      </c>
      <c r="F112" s="9" t="str">
        <f>VLOOKUP(D112,[2]总表!C:E,3,0)</f>
        <v>女</v>
      </c>
      <c r="G112" s="7" t="str">
        <f>VLOOKUP(D112,[2]总表!C:G,5,0)</f>
        <v>2023</v>
      </c>
      <c r="H112" s="12">
        <v>90</v>
      </c>
      <c r="I112" s="11">
        <v>2</v>
      </c>
    </row>
    <row r="113" ht="14.25" spans="1:9">
      <c r="A113" s="7">
        <v>110</v>
      </c>
      <c r="B113" s="7" t="s">
        <v>10</v>
      </c>
      <c r="C113" s="7" t="s">
        <v>72</v>
      </c>
      <c r="D113" s="11" t="s">
        <v>122</v>
      </c>
      <c r="E113" s="8" t="str">
        <f>VLOOKUP(D113,[2]总表!C:D,2,0)</f>
        <v>赵胜</v>
      </c>
      <c r="F113" s="9" t="str">
        <f>VLOOKUP(D113,[2]总表!C:E,3,0)</f>
        <v>男</v>
      </c>
      <c r="G113" s="7" t="str">
        <f>VLOOKUP(D113,[2]总表!C:G,5,0)</f>
        <v>2022</v>
      </c>
      <c r="H113" s="12">
        <v>92.5</v>
      </c>
      <c r="I113" s="11">
        <v>2</v>
      </c>
    </row>
    <row r="114" ht="14.25" spans="1:9">
      <c r="A114" s="7">
        <v>111</v>
      </c>
      <c r="B114" s="7" t="s">
        <v>10</v>
      </c>
      <c r="C114" s="7" t="s">
        <v>72</v>
      </c>
      <c r="D114" s="11" t="s">
        <v>123</v>
      </c>
      <c r="E114" s="8" t="str">
        <f>VLOOKUP(D114,[2]总表!C:D,2,0)</f>
        <v>张元林</v>
      </c>
      <c r="F114" s="9" t="str">
        <f>VLOOKUP(D114,[2]总表!C:E,3,0)</f>
        <v>女</v>
      </c>
      <c r="G114" s="7" t="str">
        <f>VLOOKUP(D114,[2]总表!C:G,5,0)</f>
        <v>2022</v>
      </c>
      <c r="H114" s="12">
        <v>89</v>
      </c>
      <c r="I114" s="11">
        <v>2</v>
      </c>
    </row>
    <row r="115" ht="14.25" spans="1:9">
      <c r="A115" s="7">
        <v>112</v>
      </c>
      <c r="B115" s="7" t="s">
        <v>10</v>
      </c>
      <c r="C115" s="7" t="s">
        <v>72</v>
      </c>
      <c r="D115" s="11" t="s">
        <v>124</v>
      </c>
      <c r="E115" s="8" t="str">
        <f>VLOOKUP(D115,[2]总表!C:D,2,0)</f>
        <v>程锦</v>
      </c>
      <c r="F115" s="9" t="str">
        <f>VLOOKUP(D115,[2]总表!C:E,3,0)</f>
        <v>男</v>
      </c>
      <c r="G115" s="7" t="str">
        <f>VLOOKUP(D115,[2]总表!C:G,5,0)</f>
        <v>2023</v>
      </c>
      <c r="H115" s="12">
        <v>87</v>
      </c>
      <c r="I115" s="11">
        <v>2</v>
      </c>
    </row>
    <row r="116" ht="14.25" spans="1:9">
      <c r="A116" s="7">
        <v>113</v>
      </c>
      <c r="B116" s="7" t="s">
        <v>10</v>
      </c>
      <c r="C116" s="7" t="s">
        <v>72</v>
      </c>
      <c r="D116" s="11" t="s">
        <v>125</v>
      </c>
      <c r="E116" s="8" t="str">
        <f>VLOOKUP(D116,[2]总表!C:D,2,0)</f>
        <v>胡晓雪</v>
      </c>
      <c r="F116" s="9" t="str">
        <f>VLOOKUP(D116,[2]总表!C:E,3,0)</f>
        <v>女</v>
      </c>
      <c r="G116" s="7" t="str">
        <f>VLOOKUP(D116,[2]总表!C:G,5,0)</f>
        <v>2023</v>
      </c>
      <c r="H116" s="12">
        <v>90.5</v>
      </c>
      <c r="I116" s="11">
        <v>2</v>
      </c>
    </row>
    <row r="117" ht="14.25" spans="1:9">
      <c r="A117" s="7">
        <v>114</v>
      </c>
      <c r="B117" s="7" t="s">
        <v>10</v>
      </c>
      <c r="C117" s="7" t="s">
        <v>72</v>
      </c>
      <c r="D117" s="11" t="s">
        <v>126</v>
      </c>
      <c r="E117" s="8" t="str">
        <f>VLOOKUP(D117,[2]总表!C:D,2,0)</f>
        <v>张子建</v>
      </c>
      <c r="F117" s="9" t="str">
        <f>VLOOKUP(D117,[2]总表!C:E,3,0)</f>
        <v>男</v>
      </c>
      <c r="G117" s="7" t="str">
        <f>VLOOKUP(D117,[2]总表!C:G,5,0)</f>
        <v>2023</v>
      </c>
      <c r="H117" s="12">
        <v>87</v>
      </c>
      <c r="I117" s="11">
        <v>2</v>
      </c>
    </row>
    <row r="118" ht="14.25" spans="1:9">
      <c r="A118" s="7">
        <v>115</v>
      </c>
      <c r="B118" s="7" t="s">
        <v>10</v>
      </c>
      <c r="C118" s="7" t="s">
        <v>72</v>
      </c>
      <c r="D118" s="11" t="s">
        <v>127</v>
      </c>
      <c r="E118" s="8" t="str">
        <f>VLOOKUP(D118,[2]总表!C:D,2,0)</f>
        <v>燕静静</v>
      </c>
      <c r="F118" s="9" t="str">
        <f>VLOOKUP(D118,[2]总表!C:E,3,0)</f>
        <v>女</v>
      </c>
      <c r="G118" s="7" t="str">
        <f>VLOOKUP(D118,[2]总表!C:G,5,0)</f>
        <v>2022</v>
      </c>
      <c r="H118" s="12">
        <v>86.5</v>
      </c>
      <c r="I118" s="11">
        <v>2</v>
      </c>
    </row>
    <row r="119" ht="14.25" spans="1:9">
      <c r="A119" s="7">
        <v>116</v>
      </c>
      <c r="B119" s="7" t="s">
        <v>10</v>
      </c>
      <c r="C119" s="7" t="s">
        <v>72</v>
      </c>
      <c r="D119" s="11" t="s">
        <v>128</v>
      </c>
      <c r="E119" s="8" t="str">
        <f>VLOOKUP(D119,[2]总表!C:D,2,0)</f>
        <v>刘梦垣</v>
      </c>
      <c r="F119" s="9" t="str">
        <f>VLOOKUP(D119,[2]总表!C:E,3,0)</f>
        <v>女</v>
      </c>
      <c r="G119" s="7" t="str">
        <f>VLOOKUP(D119,[2]总表!C:G,5,0)</f>
        <v>2023</v>
      </c>
      <c r="H119" s="12">
        <v>90</v>
      </c>
      <c r="I119" s="11">
        <v>2</v>
      </c>
    </row>
    <row r="120" ht="14.25" spans="1:9">
      <c r="A120" s="7">
        <v>117</v>
      </c>
      <c r="B120" s="7" t="s">
        <v>10</v>
      </c>
      <c r="C120" s="7" t="s">
        <v>72</v>
      </c>
      <c r="D120" s="11" t="s">
        <v>129</v>
      </c>
      <c r="E120" s="8" t="str">
        <f>VLOOKUP(D120,[2]总表!C:D,2,0)</f>
        <v>刘雯静</v>
      </c>
      <c r="F120" s="9" t="str">
        <f>VLOOKUP(D120,[2]总表!C:E,3,0)</f>
        <v>女</v>
      </c>
      <c r="G120" s="7" t="str">
        <f>VLOOKUP(D120,[2]总表!C:G,5,0)</f>
        <v>2023</v>
      </c>
      <c r="H120" s="12">
        <v>89.5</v>
      </c>
      <c r="I120" s="11">
        <v>2</v>
      </c>
    </row>
    <row r="121" ht="14.25" spans="1:9">
      <c r="A121" s="7">
        <v>118</v>
      </c>
      <c r="B121" s="7" t="s">
        <v>10</v>
      </c>
      <c r="C121" s="7" t="s">
        <v>72</v>
      </c>
      <c r="D121" s="11" t="s">
        <v>130</v>
      </c>
      <c r="E121" s="8" t="str">
        <f>VLOOKUP(D121,[2]总表!C:D,2,0)</f>
        <v>王梦如</v>
      </c>
      <c r="F121" s="9" t="str">
        <f>VLOOKUP(D121,[2]总表!C:E,3,0)</f>
        <v>女</v>
      </c>
      <c r="G121" s="7" t="str">
        <f>VLOOKUP(D121,[2]总表!C:G,5,0)</f>
        <v>2023</v>
      </c>
      <c r="H121" s="12">
        <v>88</v>
      </c>
      <c r="I121" s="11">
        <v>2</v>
      </c>
    </row>
    <row r="122" ht="14.25" spans="1:9">
      <c r="A122" s="7">
        <v>119</v>
      </c>
      <c r="B122" s="7" t="s">
        <v>10</v>
      </c>
      <c r="C122" s="7" t="s">
        <v>72</v>
      </c>
      <c r="D122" s="11" t="s">
        <v>131</v>
      </c>
      <c r="E122" s="8" t="s">
        <v>132</v>
      </c>
      <c r="F122" s="9" t="s">
        <v>133</v>
      </c>
      <c r="G122" s="7">
        <v>2022</v>
      </c>
      <c r="H122" s="12">
        <v>91.33</v>
      </c>
      <c r="I122" s="11">
        <v>3</v>
      </c>
    </row>
    <row r="123" ht="14.25" spans="1:9">
      <c r="A123" s="7">
        <v>120</v>
      </c>
      <c r="B123" s="7" t="s">
        <v>10</v>
      </c>
      <c r="C123" s="7" t="s">
        <v>72</v>
      </c>
      <c r="D123" s="11" t="s">
        <v>134</v>
      </c>
      <c r="E123" s="8" t="s">
        <v>135</v>
      </c>
      <c r="F123" s="9" t="s">
        <v>133</v>
      </c>
      <c r="G123" s="7">
        <v>2022</v>
      </c>
      <c r="H123" s="12">
        <v>92.5</v>
      </c>
      <c r="I123" s="11">
        <v>2</v>
      </c>
    </row>
    <row r="124" ht="14.25" spans="1:9">
      <c r="A124" s="7">
        <v>121</v>
      </c>
      <c r="B124" s="7" t="s">
        <v>10</v>
      </c>
      <c r="C124" s="7" t="s">
        <v>72</v>
      </c>
      <c r="D124" s="11" t="s">
        <v>136</v>
      </c>
      <c r="E124" s="8" t="s">
        <v>137</v>
      </c>
      <c r="F124" s="9" t="s">
        <v>133</v>
      </c>
      <c r="G124" s="7">
        <v>2022</v>
      </c>
      <c r="H124" s="12">
        <v>92.5</v>
      </c>
      <c r="I124" s="11">
        <v>2</v>
      </c>
    </row>
    <row r="125" ht="14.25" spans="1:9">
      <c r="A125" s="7">
        <v>122</v>
      </c>
      <c r="B125" s="7" t="s">
        <v>10</v>
      </c>
      <c r="C125" s="7" t="s">
        <v>72</v>
      </c>
      <c r="D125" s="11" t="s">
        <v>138</v>
      </c>
      <c r="E125" s="8" t="s">
        <v>139</v>
      </c>
      <c r="F125" s="9" t="s">
        <v>140</v>
      </c>
      <c r="G125" s="7">
        <v>2022</v>
      </c>
      <c r="H125" s="12">
        <v>91.5</v>
      </c>
      <c r="I125" s="11">
        <v>2</v>
      </c>
    </row>
    <row r="126" ht="14.25" spans="1:9">
      <c r="A126" s="7">
        <v>123</v>
      </c>
      <c r="B126" s="7" t="s">
        <v>10</v>
      </c>
      <c r="C126" s="7" t="s">
        <v>72</v>
      </c>
      <c r="D126" s="11" t="s">
        <v>141</v>
      </c>
      <c r="E126" s="8" t="s">
        <v>142</v>
      </c>
      <c r="F126" s="9" t="s">
        <v>140</v>
      </c>
      <c r="G126" s="7">
        <v>2022</v>
      </c>
      <c r="H126" s="12">
        <v>93.5</v>
      </c>
      <c r="I126" s="11">
        <v>2</v>
      </c>
    </row>
    <row r="127" ht="14.25" spans="1:9">
      <c r="A127" s="7">
        <v>124</v>
      </c>
      <c r="B127" s="7" t="s">
        <v>10</v>
      </c>
      <c r="C127" s="7" t="s">
        <v>72</v>
      </c>
      <c r="D127" s="11" t="s">
        <v>143</v>
      </c>
      <c r="E127" s="8" t="s">
        <v>144</v>
      </c>
      <c r="F127" s="9" t="s">
        <v>140</v>
      </c>
      <c r="G127" s="7">
        <v>2022</v>
      </c>
      <c r="H127" s="12">
        <v>94.5</v>
      </c>
      <c r="I127" s="11">
        <v>2</v>
      </c>
    </row>
    <row r="128" ht="14.25" spans="1:9">
      <c r="A128" s="7">
        <v>125</v>
      </c>
      <c r="B128" s="7" t="s">
        <v>10</v>
      </c>
      <c r="C128" s="7" t="s">
        <v>72</v>
      </c>
      <c r="D128" s="11" t="s">
        <v>145</v>
      </c>
      <c r="E128" s="8" t="s">
        <v>146</v>
      </c>
      <c r="F128" s="9" t="s">
        <v>140</v>
      </c>
      <c r="G128" s="7">
        <v>2022</v>
      </c>
      <c r="H128" s="12">
        <v>91.5</v>
      </c>
      <c r="I128" s="11">
        <v>2</v>
      </c>
    </row>
    <row r="129" ht="14.25" spans="1:9">
      <c r="A129" s="7">
        <v>126</v>
      </c>
      <c r="B129" s="7" t="s">
        <v>10</v>
      </c>
      <c r="C129" s="7" t="s">
        <v>72</v>
      </c>
      <c r="D129" s="11" t="s">
        <v>147</v>
      </c>
      <c r="E129" s="8" t="s">
        <v>148</v>
      </c>
      <c r="F129" s="9" t="s">
        <v>140</v>
      </c>
      <c r="G129" s="7">
        <v>2022</v>
      </c>
      <c r="H129" s="12">
        <v>90.5</v>
      </c>
      <c r="I129" s="11">
        <v>2</v>
      </c>
    </row>
  </sheetData>
  <sortState ref="A4:I121">
    <sortCondition ref="I107" descending="1"/>
  </sortState>
  <mergeCells count="1">
    <mergeCell ref="A1:I2"/>
  </mergeCells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月文明宿舍评选统计表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Administrator</cp:lastModifiedBy>
  <dcterms:created xsi:type="dcterms:W3CDTF">2006-09-16T00:00:00Z</dcterms:created>
  <dcterms:modified xsi:type="dcterms:W3CDTF">2024-04-01T06:53:22Z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84212E0691A0447C9A72E47647CF8161_13</vt:lpwstr>
  </property>
  <property fmtid="{D5CDD505-2E9C-101B-9397-08002B2CF9AE}" pid="3" name="KSOProductBuildVer">
    <vt:lpwstr>2052-12.1.0.16412</vt:lpwstr>
  </property>
</Properties>
</file>